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PARCELAS" sheetId="1" r:id="rId1"/>
    <sheet name="P-1" sheetId="2" r:id="rId2"/>
    <sheet name="P-2" sheetId="3" r:id="rId3"/>
    <sheet name="P-3" sheetId="4" r:id="rId4"/>
    <sheet name="P-4" sheetId="5" r:id="rId5"/>
    <sheet name="P-5" sheetId="6" r:id="rId6"/>
    <sheet name="P-6" sheetId="7" r:id="rId7"/>
    <sheet name="P-7" sheetId="8" r:id="rId8"/>
    <sheet name="P-8" sheetId="9" r:id="rId9"/>
    <sheet name="P-9" sheetId="10" r:id="rId10"/>
    <sheet name="P-10" sheetId="11" r:id="rId11"/>
    <sheet name="P-11" sheetId="12" r:id="rId12"/>
    <sheet name="P-12" sheetId="13" r:id="rId13"/>
    <sheet name="P-13" sheetId="14" r:id="rId14"/>
    <sheet name="P-14" sheetId="15" r:id="rId15"/>
    <sheet name="P-15" sheetId="16" r:id="rId16"/>
    <sheet name="P-16" sheetId="17" r:id="rId17"/>
    <sheet name="P-17" sheetId="18" r:id="rId18"/>
    <sheet name="P-18" sheetId="19" r:id="rId19"/>
    <sheet name="P-19" sheetId="20" r:id="rId20"/>
    <sheet name="P-20" sheetId="21" r:id="rId21"/>
    <sheet name="P-21" sheetId="22" r:id="rId22"/>
    <sheet name="P-22" sheetId="23" r:id="rId23"/>
    <sheet name="P-23" sheetId="24" r:id="rId24"/>
    <sheet name="P-24" sheetId="25" r:id="rId25"/>
    <sheet name="P-25" sheetId="26" r:id="rId26"/>
    <sheet name="P-26" sheetId="27" r:id="rId27"/>
    <sheet name="P-27" sheetId="28" r:id="rId28"/>
    <sheet name="P-28" sheetId="29" r:id="rId29"/>
    <sheet name="P-29" sheetId="30" r:id="rId30"/>
    <sheet name="BAP1" sheetId="31" r:id="rId31"/>
    <sheet name="Hoja1" sheetId="32" r:id="rId32"/>
    <sheet name="Hoja2" sheetId="33" r:id="rId33"/>
    <sheet name="Hoja3" sheetId="34" r:id="rId34"/>
  </sheets>
  <definedNames>
    <definedName name="DATABASE">'BAP1'!$A$1:$D$41</definedName>
  </definedNames>
  <calcPr fullCalcOnLoad="1"/>
</workbook>
</file>

<file path=xl/sharedStrings.xml><?xml version="1.0" encoding="utf-8"?>
<sst xmlns="http://schemas.openxmlformats.org/spreadsheetml/2006/main" count="857" uniqueCount="706">
  <si>
    <t>Bl.P23, 1</t>
  </si>
  <si>
    <t>Bl.P23, 2</t>
  </si>
  <si>
    <t>Bl.P23, 3</t>
  </si>
  <si>
    <t>Bl.P23, 4</t>
  </si>
  <si>
    <t>Bl.P23, 5</t>
  </si>
  <si>
    <t>Bl.P23, 6</t>
  </si>
  <si>
    <t>Bl.P23, 7</t>
  </si>
  <si>
    <t>Bl.P23, 8</t>
  </si>
  <si>
    <t>Bl.P23, 9</t>
  </si>
  <si>
    <t>Bl.P23, 10</t>
  </si>
  <si>
    <t>Bl.P23, 11</t>
  </si>
  <si>
    <t>Bl.P23, 12</t>
  </si>
  <si>
    <t>Bl.P23, 13</t>
  </si>
  <si>
    <t>Bl.P23, 14</t>
  </si>
  <si>
    <t>Bl.P23, 15</t>
  </si>
  <si>
    <t>Bl.P23, 16</t>
  </si>
  <si>
    <t>Bl.P24, 14</t>
  </si>
  <si>
    <t>Bl.P24, 13</t>
  </si>
  <si>
    <t>Bl.P24, 12</t>
  </si>
  <si>
    <t>Bl.P24, 11</t>
  </si>
  <si>
    <t>Bl.P24, 10</t>
  </si>
  <si>
    <t>Bl.P24, 9</t>
  </si>
  <si>
    <t>Bl.P24, 8</t>
  </si>
  <si>
    <t>Bl.P24, 7</t>
  </si>
  <si>
    <t>Bl.P24, 6</t>
  </si>
  <si>
    <t>Bl.P24, 5</t>
  </si>
  <si>
    <t>Bl.P24, 4</t>
  </si>
  <si>
    <t>Bl.P24, 3</t>
  </si>
  <si>
    <t>Bl.P24, 2</t>
  </si>
  <si>
    <t>Bl.P24, 1</t>
  </si>
  <si>
    <t>Bl.P25, 1</t>
  </si>
  <si>
    <t>Bl.P25, 2</t>
  </si>
  <si>
    <t>Bl.P25, 3</t>
  </si>
  <si>
    <t>Bl.P25, 4</t>
  </si>
  <si>
    <t>Bl.P25, 5</t>
  </si>
  <si>
    <t>Bl.P25, 6</t>
  </si>
  <si>
    <t>Bl.P25, 7</t>
  </si>
  <si>
    <t>Bl.P25, 8</t>
  </si>
  <si>
    <t>Bl.P25, 9</t>
  </si>
  <si>
    <t>TOTAL P1 B6</t>
  </si>
  <si>
    <t>TOTAL P1-B8</t>
  </si>
  <si>
    <t>TOTAL P1-B7</t>
  </si>
  <si>
    <t>P2-B3</t>
  </si>
  <si>
    <t>P2-B4</t>
  </si>
  <si>
    <t>P2-B5</t>
  </si>
  <si>
    <t>TOTAL P2</t>
  </si>
  <si>
    <t>TOTAL P3-B1</t>
  </si>
  <si>
    <t>TOTAL P3-B-2</t>
  </si>
  <si>
    <t>TOTAL P3</t>
  </si>
  <si>
    <t>TOTAL P4 B1</t>
  </si>
  <si>
    <t>TOTAL B4 P2</t>
  </si>
  <si>
    <t>TOTAL P4</t>
  </si>
  <si>
    <t>TOTAL P5 B1</t>
  </si>
  <si>
    <t>TOTAL P5-B2</t>
  </si>
  <si>
    <t>TOTAL P5-B3</t>
  </si>
  <si>
    <t>TOTAL P-5</t>
  </si>
  <si>
    <t>P6-B1</t>
  </si>
  <si>
    <t>P6-B2</t>
  </si>
  <si>
    <t xml:space="preserve">TOTAL PARCELA </t>
  </si>
  <si>
    <t>TOTAL P7-B1</t>
  </si>
  <si>
    <t>TOTAL P5 B2</t>
  </si>
  <si>
    <t>TOTAL P8-B1</t>
  </si>
  <si>
    <t>TOTAL P8-B2</t>
  </si>
  <si>
    <t>TOTAL P8-B3</t>
  </si>
  <si>
    <t>TOTAL P8</t>
  </si>
  <si>
    <t>TOTAL P-9 B-2</t>
  </si>
  <si>
    <t>TOTAL P-9 B-1</t>
  </si>
  <si>
    <t>TOTAL P9</t>
  </si>
  <si>
    <t>BL,P9, P,83, Esc.P4 D</t>
  </si>
  <si>
    <t xml:space="preserve">BL.22, 20 </t>
  </si>
  <si>
    <t>Bl.P25, 10</t>
  </si>
  <si>
    <t>Bl.P25, 11</t>
  </si>
  <si>
    <t>Bl.P25, 12</t>
  </si>
  <si>
    <t>Bl.P25, 13</t>
  </si>
  <si>
    <t>Bl.P26, 1</t>
  </si>
  <si>
    <t>Bl.P26, 2</t>
  </si>
  <si>
    <t>Bl.P26, 3</t>
  </si>
  <si>
    <t>Bl.P26, 4</t>
  </si>
  <si>
    <t>Bl.P26, 5</t>
  </si>
  <si>
    <t>Bl.P26, 6</t>
  </si>
  <si>
    <t>Bl.P26, 7</t>
  </si>
  <si>
    <t>Bl.P26, 8</t>
  </si>
  <si>
    <t>Bl.P26, 9</t>
  </si>
  <si>
    <t>Bl.P26, 10</t>
  </si>
  <si>
    <t>Bl.P26, 11</t>
  </si>
  <si>
    <t>Bl.P26, 12</t>
  </si>
  <si>
    <t>Bl.P27, 1</t>
  </si>
  <si>
    <t>Bl.P27, 2</t>
  </si>
  <si>
    <t>Bl.P27, 3</t>
  </si>
  <si>
    <t>Bl.P27, 4</t>
  </si>
  <si>
    <t>Bl.P27, 5</t>
  </si>
  <si>
    <t>Bl.P27, 6</t>
  </si>
  <si>
    <t>Bl.P27, 7</t>
  </si>
  <si>
    <t>Bl.P28, 1</t>
  </si>
  <si>
    <t>Bl.P28, 2</t>
  </si>
  <si>
    <t>Bl.P28, 3</t>
  </si>
  <si>
    <t>Bl.P28, 4</t>
  </si>
  <si>
    <t>Bl.P28, 5</t>
  </si>
  <si>
    <t>Bl.P28, 6</t>
  </si>
  <si>
    <t>Bl.P28, 7</t>
  </si>
  <si>
    <t>Bl.P29, 1</t>
  </si>
  <si>
    <t>Bl.P29, 2</t>
  </si>
  <si>
    <t>Bl.P29, 3</t>
  </si>
  <si>
    <t>Bl.P29, 4</t>
  </si>
  <si>
    <t>Bl.P29, 5</t>
  </si>
  <si>
    <t>Bl.P29, 6</t>
  </si>
  <si>
    <t>Bl.P29, 7</t>
  </si>
  <si>
    <t>Bl.P29, 8</t>
  </si>
  <si>
    <t>Bl.P29, 9</t>
  </si>
  <si>
    <t>Bl.P29, 10</t>
  </si>
  <si>
    <t>Bl.P29, 11</t>
  </si>
  <si>
    <t>Bl.P29, 12</t>
  </si>
  <si>
    <t>Bl.P29, 13</t>
  </si>
  <si>
    <t>Bl.P29, 14</t>
  </si>
  <si>
    <t>Bl.P29, 15</t>
  </si>
  <si>
    <t>Bl.P29, 16</t>
  </si>
  <si>
    <t>Bl.P29, 17</t>
  </si>
  <si>
    <t>Bl.P29, 18</t>
  </si>
  <si>
    <t>Bl.P29, 19</t>
  </si>
  <si>
    <t>Bl.P29, 20</t>
  </si>
  <si>
    <t>Bl.P29, 21</t>
  </si>
  <si>
    <t>Bl.P29, 22</t>
  </si>
  <si>
    <t>Bl.P29, 23</t>
  </si>
  <si>
    <t>Bl.P29, 24</t>
  </si>
  <si>
    <t>Bl.P29, 25</t>
  </si>
  <si>
    <t>Bl.P29, 26</t>
  </si>
  <si>
    <t>Bl.P29, 27</t>
  </si>
  <si>
    <t>Bl.P29, 28</t>
  </si>
  <si>
    <t>Bl.P29, 29</t>
  </si>
  <si>
    <t>Bl.P29, 30</t>
  </si>
  <si>
    <t>Bl.P29, 31</t>
  </si>
  <si>
    <t>Bl.P29, 32</t>
  </si>
  <si>
    <t>Bl.P29, 33</t>
  </si>
  <si>
    <t>COD</t>
  </si>
  <si>
    <t>FINCA</t>
  </si>
  <si>
    <t>COD_PRO</t>
  </si>
  <si>
    <t>TITULAR</t>
  </si>
  <si>
    <t>COEFTE01</t>
  </si>
  <si>
    <t>600</t>
  </si>
  <si>
    <t>Bl.P1, P.B6, Esc.P1, A</t>
  </si>
  <si>
    <t>253</t>
  </si>
  <si>
    <t>601</t>
  </si>
  <si>
    <t>Bl.P1, P.B6, Esc.P1, B</t>
  </si>
  <si>
    <t>254</t>
  </si>
  <si>
    <t>602</t>
  </si>
  <si>
    <t>Bl.P1, P.B6, Esc.P1, C</t>
  </si>
  <si>
    <t>255</t>
  </si>
  <si>
    <t>603</t>
  </si>
  <si>
    <t>Bl.P1, P.B6, Esc.P1, D</t>
  </si>
  <si>
    <t>256</t>
  </si>
  <si>
    <t>604</t>
  </si>
  <si>
    <t>Bl.P1, P.B6, Esc.P2, A</t>
  </si>
  <si>
    <t>257</t>
  </si>
  <si>
    <t>605</t>
  </si>
  <si>
    <t>Bl.P1, P.B6, Esc.P2, B</t>
  </si>
  <si>
    <t>258</t>
  </si>
  <si>
    <t>606</t>
  </si>
  <si>
    <t>Bl.P1, P.B6, Esc.P2, C</t>
  </si>
  <si>
    <t>259</t>
  </si>
  <si>
    <t>607</t>
  </si>
  <si>
    <t>Bl.P1, P.B6, Esc.P2, D</t>
  </si>
  <si>
    <t>260</t>
  </si>
  <si>
    <t>608</t>
  </si>
  <si>
    <t>Bl.P1, P.B7, Esc.P1, A</t>
  </si>
  <si>
    <t>261</t>
  </si>
  <si>
    <t>609</t>
  </si>
  <si>
    <t>Bl.P1, P.B7, Esc.P1, B</t>
  </si>
  <si>
    <t>262</t>
  </si>
  <si>
    <t>610</t>
  </si>
  <si>
    <t>Bl.P1, P.B7, Esc.P1, C</t>
  </si>
  <si>
    <t>263</t>
  </si>
  <si>
    <t>611</t>
  </si>
  <si>
    <t>Bl.P1, P.B7, Esc.P1, D</t>
  </si>
  <si>
    <t>264</t>
  </si>
  <si>
    <t>612</t>
  </si>
  <si>
    <t>Bl.P1, P.B7, Esc.P2, A</t>
  </si>
  <si>
    <t>613</t>
  </si>
  <si>
    <t>Bl.P1, P.B7, Esc.P2, B</t>
  </si>
  <si>
    <t>266</t>
  </si>
  <si>
    <t>614</t>
  </si>
  <si>
    <t>Bl.P1, P.B7, Esc.P2, C</t>
  </si>
  <si>
    <t>615</t>
  </si>
  <si>
    <t>Bl.P1, P.B7, Esc.P2, D</t>
  </si>
  <si>
    <t>268</t>
  </si>
  <si>
    <t>616</t>
  </si>
  <si>
    <t>Bl.P1, P.B7, Esc.P3, A</t>
  </si>
  <si>
    <t>269</t>
  </si>
  <si>
    <t>617</t>
  </si>
  <si>
    <t>Bl.P1, P.B7, Esc.P3, B</t>
  </si>
  <si>
    <t>270</t>
  </si>
  <si>
    <t>618</t>
  </si>
  <si>
    <t>Bl.P1, P.B7, Esc.P3, C</t>
  </si>
  <si>
    <t>271</t>
  </si>
  <si>
    <t>619</t>
  </si>
  <si>
    <t>Bl.P1, P.B7, Esc.P3, D</t>
  </si>
  <si>
    <t>272</t>
  </si>
  <si>
    <t>620</t>
  </si>
  <si>
    <t>Bl.P1, P.B7, Esc.P4, A</t>
  </si>
  <si>
    <t>058</t>
  </si>
  <si>
    <t>621</t>
  </si>
  <si>
    <t>Bl.P1, P.B7, Esc.P4, B</t>
  </si>
  <si>
    <t>622</t>
  </si>
  <si>
    <t>Bl.P1, P.B7, Esc.P4, C</t>
  </si>
  <si>
    <t>275</t>
  </si>
  <si>
    <t>623</t>
  </si>
  <si>
    <t>Bl.P1, P.B7, Esc.P4, D</t>
  </si>
  <si>
    <t>276</t>
  </si>
  <si>
    <t>624</t>
  </si>
  <si>
    <t>Bl.P1, P.B8, Esc.P1, A</t>
  </si>
  <si>
    <t>277</t>
  </si>
  <si>
    <t>625</t>
  </si>
  <si>
    <t>Bl.P1, P.B8, Esc.P1, B</t>
  </si>
  <si>
    <t>278</t>
  </si>
  <si>
    <t>626</t>
  </si>
  <si>
    <t>Bl.P1, P.B8, Esc.P1, C</t>
  </si>
  <si>
    <t>279</t>
  </si>
  <si>
    <t>627</t>
  </si>
  <si>
    <t>Bl.P1, P.B8, Esc.P1, D</t>
  </si>
  <si>
    <t>280</t>
  </si>
  <si>
    <t>628</t>
  </si>
  <si>
    <t>Bl.P1, P.B8, Esc.P2, A</t>
  </si>
  <si>
    <t>281</t>
  </si>
  <si>
    <t>629</t>
  </si>
  <si>
    <t>Bl.P1, P.B8, Esc.P2, B</t>
  </si>
  <si>
    <t>282</t>
  </si>
  <si>
    <t>630</t>
  </si>
  <si>
    <t>Bl.P1, P.B8, Esc.P2, C</t>
  </si>
  <si>
    <t>283</t>
  </si>
  <si>
    <t>631</t>
  </si>
  <si>
    <t>Bl.P1, P.B8, Esc.P2, D</t>
  </si>
  <si>
    <t>284</t>
  </si>
  <si>
    <t>632</t>
  </si>
  <si>
    <t>Bl.P1, P.B8, Esc.P3, A</t>
  </si>
  <si>
    <t>285</t>
  </si>
  <si>
    <t>633</t>
  </si>
  <si>
    <t>Bl.P1, P.B8, Esc.P3, B</t>
  </si>
  <si>
    <t>286</t>
  </si>
  <si>
    <t>634</t>
  </si>
  <si>
    <t>Bl.P1, P.B8, Esc.P3, C</t>
  </si>
  <si>
    <t>287</t>
  </si>
  <si>
    <t>635</t>
  </si>
  <si>
    <t>Bl.P1, P.B8, Esc.P3, D</t>
  </si>
  <si>
    <t>288</t>
  </si>
  <si>
    <t>636</t>
  </si>
  <si>
    <t>Bl.P1, P.B8, Esc.P4, A</t>
  </si>
  <si>
    <t>289</t>
  </si>
  <si>
    <t>637</t>
  </si>
  <si>
    <t>Bl.P1, P.B8, Esc.P4, B</t>
  </si>
  <si>
    <t>290</t>
  </si>
  <si>
    <t>638</t>
  </si>
  <si>
    <t>Bl.P1, P.B8, Esc.P4, C</t>
  </si>
  <si>
    <t>291</t>
  </si>
  <si>
    <t>639</t>
  </si>
  <si>
    <t>Bl.P1, P.B8, Esc.P4, D</t>
  </si>
  <si>
    <t>292</t>
  </si>
  <si>
    <t>TOTAL</t>
  </si>
  <si>
    <t>COEFICIENTES POR PARCELAS:</t>
  </si>
  <si>
    <t xml:space="preserve">PARCELA </t>
  </si>
  <si>
    <t>COEFICIENTE</t>
  </si>
  <si>
    <t>Bl.P2, P.B3, Esc.P1, A</t>
  </si>
  <si>
    <t>Bl.P2, P.B3, Esc.P1, B</t>
  </si>
  <si>
    <t>Bl.P2, P.B3, Esc.P1, C</t>
  </si>
  <si>
    <t>Bl.P2, P.B3, Esc.P1, D</t>
  </si>
  <si>
    <t>Bl.P2, P.B3, Esc.P2, A</t>
  </si>
  <si>
    <t>Bl.P2, P.B3, Esc.P2, B</t>
  </si>
  <si>
    <t>Bl.P2, P.B3, Esc.P2, C</t>
  </si>
  <si>
    <t>Bl.P2, P.B3, Esc.P2, D</t>
  </si>
  <si>
    <t>Bl.P2, P.B3, Esc.P3, A</t>
  </si>
  <si>
    <t>Bl.P2, P.B3, Esc.P3, B</t>
  </si>
  <si>
    <t>Bl.P2, P.B3, Esc.P3, C</t>
  </si>
  <si>
    <t>Bl.P2, P.B3, Esc.P3, D</t>
  </si>
  <si>
    <t>Bl.P2, P.B3, Esc.P4, A</t>
  </si>
  <si>
    <t>Bl.P2, P.B3, Esc.P4, B</t>
  </si>
  <si>
    <t>Bl.P2, P.B3, Esc.P4, C</t>
  </si>
  <si>
    <t>Bl.P2, P.B3, Esc.P4, D</t>
  </si>
  <si>
    <t>Bl.P2, P.B4, Esc.P1, A</t>
  </si>
  <si>
    <t>Bl.P2, P.B4, Esc.P1, B</t>
  </si>
  <si>
    <t>Bl.P2, P.B4, Esc.P1, C</t>
  </si>
  <si>
    <t>Bl.P2, P.B4, Esc.P1, D</t>
  </si>
  <si>
    <t>Bl.P2, P.B4, Esc.P2, A</t>
  </si>
  <si>
    <t>Bl.P2, P.B4, Esc.P2, B</t>
  </si>
  <si>
    <t>Bl.P2, P.B4, Esc.P2, C</t>
  </si>
  <si>
    <t>Bl.P2, P.B4, Esc.P2, D</t>
  </si>
  <si>
    <t>Bl.P2, P.B4, Esc.P3, A</t>
  </si>
  <si>
    <t>Bl.P2, P.B4, Esc.P4, B</t>
  </si>
  <si>
    <t>Bl.P2, P.B4, Esc.P4, C</t>
  </si>
  <si>
    <t>Bl.P2, P.B4, Esc.P4, D</t>
  </si>
  <si>
    <t>Bl.P2, P.B5, Esc.P1, A</t>
  </si>
  <si>
    <t>Bl.P2, P.B5, Esc.P1, B</t>
  </si>
  <si>
    <t>Bl.P2, P.B5, Esc.P1, C</t>
  </si>
  <si>
    <t>Bl.P2, P.B5, Esc.P1, D</t>
  </si>
  <si>
    <t>Bl.P2, P.B5, Esc.P2, A</t>
  </si>
  <si>
    <t>Bl.P2, P.B5, Esc.P2, B</t>
  </si>
  <si>
    <t>Bl.P2, P.B5, Esc.P2, C</t>
  </si>
  <si>
    <t>Bl.P2, P.B5, Esc.P2, D</t>
  </si>
  <si>
    <t>Bl.P2, P.B5, Esc.P3, A</t>
  </si>
  <si>
    <t>Bl.P2, P.B5, Esc.P3, B</t>
  </si>
  <si>
    <t>Bl.P2, P.B5, Esc.P3, C</t>
  </si>
  <si>
    <t>Bl.P2, P.B5, Esc.P3, D</t>
  </si>
  <si>
    <t>Bl.P2, P.B5, Esc.P4, A</t>
  </si>
  <si>
    <t>Bl.P2, P.B5, Esc.P4, B</t>
  </si>
  <si>
    <t>Bl.P2, P.B5, Esc.P4, C</t>
  </si>
  <si>
    <t>Bl.P2, P.B5, Esc.P4, D</t>
  </si>
  <si>
    <t>Bl.P3, P.B1, Esc.P1, A</t>
  </si>
  <si>
    <t>Bl.P3, P.B1, Esc.P1, B</t>
  </si>
  <si>
    <t>Bl.P3, P.B1, Esc.P1, C</t>
  </si>
  <si>
    <t>Bl.P3, P.B1, Esc.P1, D</t>
  </si>
  <si>
    <t>Bl.P3, P.B1, Esc.P2, A</t>
  </si>
  <si>
    <t>Bl.P3, P.B1, Esc.P2, B</t>
  </si>
  <si>
    <t>Bl.P3, P.B1, Esc.P2, C</t>
  </si>
  <si>
    <t>Bl.P3, P.B1, Esc.P2, D</t>
  </si>
  <si>
    <t>Bl.P3, P.B1, Esc.P3, A</t>
  </si>
  <si>
    <t>Bl.P3, P.B1, Esc.P3, B</t>
  </si>
  <si>
    <t>Bl.P3, P.B1, Esc.P3, C</t>
  </si>
  <si>
    <t>Bl.P3, P.B1, Esc.P3, D</t>
  </si>
  <si>
    <t>Bl.P3, P.B1, Esc.P4, A</t>
  </si>
  <si>
    <t>Bl.P3, P.B1, Esc.P4, B</t>
  </si>
  <si>
    <t>Bl.P3, P.B1, Esc.P4, C</t>
  </si>
  <si>
    <t>Bl.P3, P.B1, Esc.P4, D</t>
  </si>
  <si>
    <t>Bl.P3, P.B2, Esc.P1, A</t>
  </si>
  <si>
    <t>Bl.P3, P.B2, Esc.P1, B</t>
  </si>
  <si>
    <t>Bl.P3, P.B2, Esc.P1, C</t>
  </si>
  <si>
    <t>Bl.P3, P.B2, Esc.P1, D</t>
  </si>
  <si>
    <t>Bl.P3, P.B2, Esc.P2, A</t>
  </si>
  <si>
    <t>Bl.P3, P.B2, Esc.P2, B</t>
  </si>
  <si>
    <t>Bl.P3, P.B2, Esc.P2, C</t>
  </si>
  <si>
    <t>Bl.P3, P.B2, Esc.P2, D</t>
  </si>
  <si>
    <t>Bl.P3, P.B2, Esc.P3, A</t>
  </si>
  <si>
    <t>Bl.P3, P.B2, Esc.P3, B</t>
  </si>
  <si>
    <t>Bl.P3, P.B2, Esc.P3, C</t>
  </si>
  <si>
    <t>Bl.P3, P.B2, Esc.P3, D</t>
  </si>
  <si>
    <t>Bl.P4, P.B1, Esc.P1, A</t>
  </si>
  <si>
    <t>Bl.P4, P.B1, Esc.P1, B</t>
  </si>
  <si>
    <t>Bl.P4, P.B1, Esc.P1, C</t>
  </si>
  <si>
    <t>Bl.P4, P.B1, Esc.P1, D</t>
  </si>
  <si>
    <t>Bl.P4, P.B1, Esc.P2, A</t>
  </si>
  <si>
    <t>Bl.P4, P.B1, Esc.P2, B</t>
  </si>
  <si>
    <t>Bl.P4, P.B1, Esc.P2, C</t>
  </si>
  <si>
    <t>Bl.P4, P.B1, Esc.P2, D</t>
  </si>
  <si>
    <t>Bl.P4, P.B1, Esc.P3, A</t>
  </si>
  <si>
    <t>Bl.P4, P.B1, Esc.P3, B</t>
  </si>
  <si>
    <t>Bl.P4, P.B1, Esc.P3, C</t>
  </si>
  <si>
    <t>Bl.P4, P.B1, Esc.P3, D</t>
  </si>
  <si>
    <t>Bl.P4, P.B1, Esc.P4, A</t>
  </si>
  <si>
    <t>Bl.P4, P.B1, Esc.P4, B</t>
  </si>
  <si>
    <t>Bl.P4, P.B1, Esc.P4, C</t>
  </si>
  <si>
    <t>Bl.P4, P.B1, Esc.P4, D</t>
  </si>
  <si>
    <t>Bl.P4, P.B1, Esc.P5, A</t>
  </si>
  <si>
    <t>Bl.P4, P.B1, Esc.P5, B</t>
  </si>
  <si>
    <t>Bl.P4, P.B1, Esc.P5, C</t>
  </si>
  <si>
    <t>Bl.P4, P.B1, Esc.P5, D</t>
  </si>
  <si>
    <t>Bl.P4, P.B2, Esc.P1, A</t>
  </si>
  <si>
    <t>Bl.P4, P.B2, Esc.P1, B</t>
  </si>
  <si>
    <t>Bl.P4, P.B2, Esc.P1, C</t>
  </si>
  <si>
    <t>Bl.P4, P.B2, Esc.P1, D</t>
  </si>
  <si>
    <t>Bl.P4, P.B2, Esc.P2, A</t>
  </si>
  <si>
    <t>Bl.P4, P.B2, Esc.P2, B</t>
  </si>
  <si>
    <t>Bl.P4, P.B2, Esc.P2, C</t>
  </si>
  <si>
    <t>Bl.P4, P.B2, Esc.P2, D</t>
  </si>
  <si>
    <t>Bl.P4, P.B2, Esc.P3, A</t>
  </si>
  <si>
    <t>Bl.P4, P.B2, Esc.P3, B</t>
  </si>
  <si>
    <t>Bl.P4, P.B2, Esc.P3, C</t>
  </si>
  <si>
    <t>Bl.P4, P.B2, Esc.P3, D</t>
  </si>
  <si>
    <t>Bl.P4, P.B2, Esc.P4, A</t>
  </si>
  <si>
    <t>Bl.P4, P.B2, Esc.P4, B</t>
  </si>
  <si>
    <t>Bl.P4, P.B2, Esc.P4, C</t>
  </si>
  <si>
    <t>Bl.P4, P.B2, Esc.P4, D</t>
  </si>
  <si>
    <t>Bl.P5, P.B1, Esc.P1, A</t>
  </si>
  <si>
    <t>Bl.P5, P.B1, Esc.P1, B</t>
  </si>
  <si>
    <t>Bl.P5, P.B1, Esc.P1, C</t>
  </si>
  <si>
    <t>Bl.P5, P.B1, Esc.P1, D</t>
  </si>
  <si>
    <t>Bl.P5, P.B1, Esc.P2, A</t>
  </si>
  <si>
    <t>Bl.P5, P.B1, Esc.P2, B</t>
  </si>
  <si>
    <t>Bl.P5, P.B1, Esc.P2, C</t>
  </si>
  <si>
    <t>Bl.P5, P.B1, Esc.P2, D</t>
  </si>
  <si>
    <t>Bl.P5, P.B1, Esc.P3, A</t>
  </si>
  <si>
    <t>Bl.P5, P.B1, Esc.P3, B</t>
  </si>
  <si>
    <t>Bl.P5, P.B1, Esc.P3, C</t>
  </si>
  <si>
    <t>Bl.P5, P.B1, Esc.P3, D</t>
  </si>
  <si>
    <t>Bl.P5, P.B2, Esc.P1, A</t>
  </si>
  <si>
    <t>Bl.P5, P.B2, Esc.P1, B</t>
  </si>
  <si>
    <t>Bl.P5, P.B2, Esc.P1, C</t>
  </si>
  <si>
    <t>Bl.P5, P.B2, Esc.P1, D</t>
  </si>
  <si>
    <t>Bl.P5, P.B2, Esc.P2, A</t>
  </si>
  <si>
    <t>Bl.P5, P.B2, Esc.P2, B</t>
  </si>
  <si>
    <t>Bl.P5, P.B2, Esc.P2, C</t>
  </si>
  <si>
    <t>Bl.P5, P.B2, Esc.P2, D</t>
  </si>
  <si>
    <t>Bl.P5, P.B3, Esc.P1, A</t>
  </si>
  <si>
    <t>Bl.P5, P.B3, Esc.P1, B</t>
  </si>
  <si>
    <t>Bl.P5, P.B3, Esc.P1, C</t>
  </si>
  <si>
    <t>Bl.P5, P.B3, Esc.P1, D</t>
  </si>
  <si>
    <t>Bl.P5, P.B3, Esc.P2, A</t>
  </si>
  <si>
    <t>Bl.P5, P.B3, Esc.P2, B</t>
  </si>
  <si>
    <t>Bl.P5, P.B3, Esc.P2, C</t>
  </si>
  <si>
    <t>Bl.P5, P.B3, Esc.P2, D</t>
  </si>
  <si>
    <t>Bl.P5, P.B3, Esc.P3, A</t>
  </si>
  <si>
    <t>Bl.P5, P.B3, Esc.P3, B</t>
  </si>
  <si>
    <t>Bl.P5, P.B3, Esc.P3, C</t>
  </si>
  <si>
    <t>Bl.P5, P.B3, Esc.P3, D</t>
  </si>
  <si>
    <t>Bl.P6, P.B1, Esc.P1, BAJO A</t>
  </si>
  <si>
    <t>Bl.P6, P.B1, Esc.P1, BAJO B</t>
  </si>
  <si>
    <t>Bl.P6, P.B1, Esc.P1, DP. C</t>
  </si>
  <si>
    <t>Bl.P6, P.B1, Esc.P1, DP. D</t>
  </si>
  <si>
    <t>Bl.P6, P.B1, Esc.P2, BAJO A</t>
  </si>
  <si>
    <t>Bl.P6, P.B1, Esc.P2, BAJO B</t>
  </si>
  <si>
    <t>Bl.P6, P.B1, Esc.P2, DP. C</t>
  </si>
  <si>
    <t>Bl.P6, P.B1, Esc.P2, DP. D</t>
  </si>
  <si>
    <t>Bl.P6, P.B1, Esc.P3, BAJO A</t>
  </si>
  <si>
    <t>Bl.P6, P.B1, Esc.P3, BAJO B</t>
  </si>
  <si>
    <t>Bl.P6, P.B1, Esc.P3, DP. C</t>
  </si>
  <si>
    <t>Bl.P6, P.B1, Esc.P3, DP. D</t>
  </si>
  <si>
    <t>Bl.P6, P.B2, Esc.P1, BAJO A</t>
  </si>
  <si>
    <t>Bl.P6, P.B2, Esc.P1, BAJO B</t>
  </si>
  <si>
    <t>Bl.P6, P.B2, Esc.P1, DP. C</t>
  </si>
  <si>
    <t>Bl.P6, P.B2, Esc.P1, DP. D</t>
  </si>
  <si>
    <t>Bl.P6, P.B2, Esc.P2, BAJO A</t>
  </si>
  <si>
    <t>Bl.P6, P.B2, Esc.P2, BAJO B</t>
  </si>
  <si>
    <t>Bl.P6, P.B2, Esc.P2, DP. C</t>
  </si>
  <si>
    <t>Bl.P6, P.B2, Esc.P2, DP. D</t>
  </si>
  <si>
    <t>Bl.P6, P.B2, Esc.P3, BAJO A</t>
  </si>
  <si>
    <t>Bl.P6, P.B2, Esc.P3, BAJO B</t>
  </si>
  <si>
    <t>Bl.P6, P.B2, Esc.P3, DP. C</t>
  </si>
  <si>
    <t>Bl.P6, P.B2, Esc.P3, DP. D</t>
  </si>
  <si>
    <t>Bl.P6, P.B2, Esc.P4, BAJO A</t>
  </si>
  <si>
    <t>Bl.P6, P.B2, Esc.P4, BAJO B</t>
  </si>
  <si>
    <t>Bl.P6, P.B2, Esc.P4, DP. C</t>
  </si>
  <si>
    <t>Bl.P6, P.B2, Esc.P5, DP. D</t>
  </si>
  <si>
    <t>Bl.P7, P.B1, Esc.P1, A</t>
  </si>
  <si>
    <t>Bl.P7, P.B1, Esc.P1, B</t>
  </si>
  <si>
    <t>Bl.P7, P.B1, Esc.P1, C</t>
  </si>
  <si>
    <t>Bl.P7, P.B1, Esc.P1, D</t>
  </si>
  <si>
    <t>Bl.P7, P.B1, Esc.P2, A</t>
  </si>
  <si>
    <t>Bl.P7, P.B1, Esc.P2, B</t>
  </si>
  <si>
    <t>Bl.P7, P.B1, Esc.P2, C</t>
  </si>
  <si>
    <t>Bl.P7, P.B1, Esc.P2, D</t>
  </si>
  <si>
    <t>Bl.P7, P.B1, Esc.P3, A</t>
  </si>
  <si>
    <t>Bl.P7, P.B1, Esc.P3, B</t>
  </si>
  <si>
    <t>Bl.P7, P.B1, Esc.P3, C</t>
  </si>
  <si>
    <t>Bl.P7, P.B1, Esc.P3, D</t>
  </si>
  <si>
    <t>Bl.P7, P.B1, Esc.P4, A</t>
  </si>
  <si>
    <t>Bl.P7, P.B1, Esc.P4, B</t>
  </si>
  <si>
    <t>Bl.P7, P.B1, Esc.P4, C</t>
  </si>
  <si>
    <t>Bl.P7, P.B1, Esc.P4, D</t>
  </si>
  <si>
    <t>Bl.P7, P.B2, Esc.P1, A</t>
  </si>
  <si>
    <t>Bl.P7, P.B2, Esc.P1, B</t>
  </si>
  <si>
    <t>Bl.P7, P.B2, Esc.P1, C</t>
  </si>
  <si>
    <t>Bl.P7, P.B2, Esc.P1, D</t>
  </si>
  <si>
    <t>Bl.P7, P.B2, Esc.P2, A</t>
  </si>
  <si>
    <t>Bl.P7, P.B2, Esc.P2, B</t>
  </si>
  <si>
    <t>Bl.P7, P.B2, Esc.P2, C</t>
  </si>
  <si>
    <t>Bl.P7, P.B2, Esc.P2, D</t>
  </si>
  <si>
    <t>Bl.P7, P.B2, Esc.P3, A</t>
  </si>
  <si>
    <t>Bl.P7, P.B2, Esc.P3, B</t>
  </si>
  <si>
    <t>Bl.P7, P.B2, Esc.P3, C</t>
  </si>
  <si>
    <t>Bl.P7, P.B2, Esc.P3, D</t>
  </si>
  <si>
    <t>Bl.P7, P.B2, Esc.P4, A</t>
  </si>
  <si>
    <t>Bl.P7, P.B2, Esc.P4, B</t>
  </si>
  <si>
    <t>Bl.P7, P.B2, Esc.P4, C</t>
  </si>
  <si>
    <t>Bl.P7, P.B2, Esc.P4, D</t>
  </si>
  <si>
    <t>Bl.P8, P.B1, Esc.P1, A</t>
  </si>
  <si>
    <t>Bl.P8, P.B1, Esc.P1, B</t>
  </si>
  <si>
    <t>Bl.P8, P.B1, Esc.P1, C</t>
  </si>
  <si>
    <t>Bl.P8, P.B1, Esc.P1, D</t>
  </si>
  <si>
    <t>Bl.P8, P.B1, Esc.P2, A</t>
  </si>
  <si>
    <t>Bl.P8, P.B1, Esc.P2, B</t>
  </si>
  <si>
    <t>Bl.P8, P.B1, Esc.P2, C</t>
  </si>
  <si>
    <t>Bl.P8, P.B1, Esc.P2, D</t>
  </si>
  <si>
    <t>Bl.P8, P.B1, Esc.P3, A</t>
  </si>
  <si>
    <t>Bl.P8, P.B1, Esc.P3, B</t>
  </si>
  <si>
    <t>Bl.P8, P.B1, Esc.P3, C</t>
  </si>
  <si>
    <t>Bl.P8, P.B1, Esc.P3, D</t>
  </si>
  <si>
    <t>Bl.P8, P.B1, Esc.P4, A</t>
  </si>
  <si>
    <t>Bl.P8, P.B1, Esc.P4, B</t>
  </si>
  <si>
    <t>Bl.P8, P.B1, Esc.P4, C</t>
  </si>
  <si>
    <t>Bl.P8, P.B1, Esc.P4, D</t>
  </si>
  <si>
    <t>Bl.P8, P.B2, Esc.P1, A</t>
  </si>
  <si>
    <t>Bl.P8, P.B2, Esc.P1, B</t>
  </si>
  <si>
    <t>Bl.P8, P.B2, Esc.P1, C</t>
  </si>
  <si>
    <t>Bl.P8, P.B2, Esc.P1, D</t>
  </si>
  <si>
    <t>Bl.P8, P.B2, Esc.P2, A</t>
  </si>
  <si>
    <t>Bl.P8, P.B2, Esc.P2, B</t>
  </si>
  <si>
    <t>Bl.P8, P.B2, Esc.P2, C</t>
  </si>
  <si>
    <t>Bl.P8, P.B2, Esc.P2, D</t>
  </si>
  <si>
    <t>Bl.P8, P.B2, Esc.P3, A</t>
  </si>
  <si>
    <t>Bl.P8, P.B2, Esc.P3, B</t>
  </si>
  <si>
    <t>Bl.P8, P.B2, Esc.P3, C</t>
  </si>
  <si>
    <t>Bl.P8, P.B2, Esc.P3, D</t>
  </si>
  <si>
    <t>Bl.P8, P.B2, Esc.P4, A</t>
  </si>
  <si>
    <t>Bl.P8, P.B2, Esc.P4, B</t>
  </si>
  <si>
    <t>Bl.P8, P.B2, Esc.P4, C</t>
  </si>
  <si>
    <t>Bl.P8, P.B2, Esc.P4, D</t>
  </si>
  <si>
    <t>Bl.P8, P.B3, Esc.P1, A</t>
  </si>
  <si>
    <t>Bl.P8, P.B3, Esc.P1, B</t>
  </si>
  <si>
    <t>Bl.P8, P.B3, Esc.P1, C</t>
  </si>
  <si>
    <t>Bl.P8, P.B3, Esc.P1, D</t>
  </si>
  <si>
    <t>Bl.P8, P.B3, Esc.P2, A</t>
  </si>
  <si>
    <t>Bl.P8, P.B3, Esc.P2, B</t>
  </si>
  <si>
    <t>Bl.P8, P.B3, Esc.P2, C</t>
  </si>
  <si>
    <t>Bl.P8, P.B3, Esc.P2, D</t>
  </si>
  <si>
    <t>Bl.P8, P.B3, Esc.P3, A</t>
  </si>
  <si>
    <t>Bl.P8, P.B3, Esc.P3, B</t>
  </si>
  <si>
    <t>Bl.P8, P.B3, Esc.P3, C</t>
  </si>
  <si>
    <t>Bl.P8, P.B3, Esc.P3, D</t>
  </si>
  <si>
    <t>Bl.P8, P.B3, Esc.P4, A</t>
  </si>
  <si>
    <t>Bl.P8, P.B3, Esc.P4, B</t>
  </si>
  <si>
    <t>Bl.P8, P.B3, Esc.P4, C</t>
  </si>
  <si>
    <t>Bl.P8, P.B3, Esc.P4, D</t>
  </si>
  <si>
    <t>Bl.P9, P.B1, Esc.P1, A</t>
  </si>
  <si>
    <t>Bl.P9, P.B1, Esc.P1, B</t>
  </si>
  <si>
    <t>Bl.P9, P.B1, Esc.P1, C</t>
  </si>
  <si>
    <t>Bl.P9, P.B1, Esc.P1, D</t>
  </si>
  <si>
    <t>Bl.P9, P.B1, Esc.P2, A</t>
  </si>
  <si>
    <t>Bl.P9, P.B1, Esc.P2, B</t>
  </si>
  <si>
    <t>Bl.P9, P.B1, Esc.P2, C</t>
  </si>
  <si>
    <t>Bl.P9, P.B1, Esc.P2, D</t>
  </si>
  <si>
    <t>Bl.P9, P.B1, Esc.P3, A</t>
  </si>
  <si>
    <t>Bl.P9, P.B1, Esc.P3, B</t>
  </si>
  <si>
    <t>Bl.P9, P.B1, Esc.P3, C</t>
  </si>
  <si>
    <t>Bl.P9, P.B1, Esc.P3, D</t>
  </si>
  <si>
    <t>Bl.P9, P.B2, Esc.P1, A</t>
  </si>
  <si>
    <t>Bl.P9, P.B2, Esc.P1, B</t>
  </si>
  <si>
    <t>Bl.P9, P.B2, Esc.P1, C</t>
  </si>
  <si>
    <t>Bl.P9, P.B2, Esc.P1, D</t>
  </si>
  <si>
    <t>Bl.P9, P.B2, Esc.P2, A</t>
  </si>
  <si>
    <t>Bl.P9, P.B2, Esc.P2, B</t>
  </si>
  <si>
    <t>Bl.P9, P.B2, Esc.P2, C</t>
  </si>
  <si>
    <t>Bl.P9, P.B2, Esc.P2, D</t>
  </si>
  <si>
    <t>Bl.P9, P.B3, Esc.P1, A</t>
  </si>
  <si>
    <t>Bl.P9, P.B3, Esc.P1, B</t>
  </si>
  <si>
    <t>Bl.P9, P.B3, Esc.P1, C</t>
  </si>
  <si>
    <t>Bl.P9, P.B3, Esc.P1, D</t>
  </si>
  <si>
    <t>Bl.P9, P.B3, Esc.P2, A</t>
  </si>
  <si>
    <t>Bl.P9, P.B3, Esc.P2, B</t>
  </si>
  <si>
    <t>Bl.P9, P.B3, Esc.P2, C</t>
  </si>
  <si>
    <t>Bl.P9, P.B3, Esc.P2, D</t>
  </si>
  <si>
    <t>Bl.P9, P.B3, Esc.P3, A</t>
  </si>
  <si>
    <t>Bl.P9, P.B3, Esc.P3, B</t>
  </si>
  <si>
    <t>Bl.P9, P.B3, Esc.P3, C</t>
  </si>
  <si>
    <t>Bl.P9, P.B3, Esc.P3, D</t>
  </si>
  <si>
    <t>Bl.P9, P.B3, Esc.P4, A</t>
  </si>
  <si>
    <t>Bl.P9, P.B3, Esc.P4, B</t>
  </si>
  <si>
    <t>Bl.P9, P.B3, Esc.P4, C</t>
  </si>
  <si>
    <t>Bl.P10, 1</t>
  </si>
  <si>
    <t>Bl.P10, 2</t>
  </si>
  <si>
    <t>Bl.P10, 3</t>
  </si>
  <si>
    <t>Bl.P10, 4</t>
  </si>
  <si>
    <t>Bl.P10, 5</t>
  </si>
  <si>
    <t>Bl.P10, 6</t>
  </si>
  <si>
    <t>Bl.P10, 7</t>
  </si>
  <si>
    <t>Bl.P10, 8</t>
  </si>
  <si>
    <t>Bl.P10, 9</t>
  </si>
  <si>
    <t>Bl.P10, 10</t>
  </si>
  <si>
    <t>Bl.P10, 11</t>
  </si>
  <si>
    <t>Bl.P10, 12</t>
  </si>
  <si>
    <t>Bl.P11, 1</t>
  </si>
  <si>
    <t>Bl.P11, 2</t>
  </si>
  <si>
    <t>Bl.P11, 3</t>
  </si>
  <si>
    <t>Bl.P11, 4</t>
  </si>
  <si>
    <t>Bl.P11, 5</t>
  </si>
  <si>
    <t>Bl.P11, 6</t>
  </si>
  <si>
    <t>Bl.P11, 7</t>
  </si>
  <si>
    <t>Bl.P11, 8</t>
  </si>
  <si>
    <t>Bl.P11, 9</t>
  </si>
  <si>
    <t>Bl.P11, 10</t>
  </si>
  <si>
    <t>Bl.P12, 1</t>
  </si>
  <si>
    <t>Bl.P12, 2</t>
  </si>
  <si>
    <t>Bl.P12, 3</t>
  </si>
  <si>
    <t>Bl.P12, 4</t>
  </si>
  <si>
    <t>Bl.P12, 5</t>
  </si>
  <si>
    <t>Bl.P12, 6</t>
  </si>
  <si>
    <t>Bl.P12, 7</t>
  </si>
  <si>
    <t>Bl.P12, 8</t>
  </si>
  <si>
    <t>Bl.P12, 9</t>
  </si>
  <si>
    <t>Bl.P12, 10</t>
  </si>
  <si>
    <t>Bl.P13, 1</t>
  </si>
  <si>
    <t>Bl.P13, 2</t>
  </si>
  <si>
    <t>Bl.P13, 3</t>
  </si>
  <si>
    <t>Bl.P13, 4</t>
  </si>
  <si>
    <t>Bl.P13, 5</t>
  </si>
  <si>
    <t>Bl.P13, 6</t>
  </si>
  <si>
    <t>Bl.P13, 7</t>
  </si>
  <si>
    <t>Bl.P13, 8</t>
  </si>
  <si>
    <t>Bl.P13, 9</t>
  </si>
  <si>
    <t>Bl.P13, 10</t>
  </si>
  <si>
    <t>Bl.P14, 1</t>
  </si>
  <si>
    <t>Bl.P14, 2</t>
  </si>
  <si>
    <t>Bl.P14, 3</t>
  </si>
  <si>
    <t>Bl.P14, 4</t>
  </si>
  <si>
    <t>Bl.P14, 5</t>
  </si>
  <si>
    <t>Bl.P14, 6</t>
  </si>
  <si>
    <t>Bl.P15, 1</t>
  </si>
  <si>
    <t>Bl.P15, 2</t>
  </si>
  <si>
    <t>Bl.P15, 3</t>
  </si>
  <si>
    <t>Bl.P15, 4</t>
  </si>
  <si>
    <t>Bl.P15, 5</t>
  </si>
  <si>
    <t>Bl.P15, 6</t>
  </si>
  <si>
    <t>Bl.P15, 7</t>
  </si>
  <si>
    <t>Bl.P15, 8</t>
  </si>
  <si>
    <t>Bl.P15, 9</t>
  </si>
  <si>
    <t>Bl.P15, 10</t>
  </si>
  <si>
    <t>Bl.P16, 1</t>
  </si>
  <si>
    <t>Bl.P16, 2</t>
  </si>
  <si>
    <t>Bl.P16, 3</t>
  </si>
  <si>
    <t>Bl.P16, 4</t>
  </si>
  <si>
    <t>Bl.P16, 5</t>
  </si>
  <si>
    <t>Bl.P16, 6</t>
  </si>
  <si>
    <t>Bl.P16, 7</t>
  </si>
  <si>
    <t>Bl.P16, 8</t>
  </si>
  <si>
    <t>Bl.P16, 9</t>
  </si>
  <si>
    <t>Bl.P16, 10</t>
  </si>
  <si>
    <t>Bl.P17, 1</t>
  </si>
  <si>
    <t>Bl.P17, 2</t>
  </si>
  <si>
    <t>Bl.P17, 3</t>
  </si>
  <si>
    <t>Bl.P17, 4</t>
  </si>
  <si>
    <t>Bl.P17, 5</t>
  </si>
  <si>
    <t>Bl.P17, 6</t>
  </si>
  <si>
    <t>Bl.P17, 7</t>
  </si>
  <si>
    <t>Bl.P17, 8</t>
  </si>
  <si>
    <t>Bl.P17, 9</t>
  </si>
  <si>
    <t>Bl.P17, 10</t>
  </si>
  <si>
    <t>Bl.P17, 11</t>
  </si>
  <si>
    <t>Bl.P18, 1</t>
  </si>
  <si>
    <t>Bl.P18, 2</t>
  </si>
  <si>
    <t>Bl.P18, 3</t>
  </si>
  <si>
    <t>Bl.P18, 4</t>
  </si>
  <si>
    <t>Bl.P19, 1</t>
  </si>
  <si>
    <t>Bl.P19, 2</t>
  </si>
  <si>
    <t>Bl.P19, 3</t>
  </si>
  <si>
    <t>Bl.P19, 4</t>
  </si>
  <si>
    <t>Bl.P19, 5</t>
  </si>
  <si>
    <t>Bl.P19, 6</t>
  </si>
  <si>
    <t>Bl.P19, 7</t>
  </si>
  <si>
    <t>Bl.P19, 8</t>
  </si>
  <si>
    <t>Bl.P19, 9</t>
  </si>
  <si>
    <t>Bl.P19, 10</t>
  </si>
  <si>
    <t>Bl.P19, 11</t>
  </si>
  <si>
    <t>Bl.P19, 12</t>
  </si>
  <si>
    <t>Bl.P19, 13</t>
  </si>
  <si>
    <t>Bl.P19, 14</t>
  </si>
  <si>
    <t>Bl.P19, 15</t>
  </si>
  <si>
    <t>Bl.P19, 16</t>
  </si>
  <si>
    <t>Bl.P20, 1</t>
  </si>
  <si>
    <t>Bl.P20, 2</t>
  </si>
  <si>
    <t>Bl.P20, 3</t>
  </si>
  <si>
    <t>Bl.P20, 4</t>
  </si>
  <si>
    <t>Bl.P20, 5</t>
  </si>
  <si>
    <t>Bl.P20, 6</t>
  </si>
  <si>
    <t>Bl.P20, 7</t>
  </si>
  <si>
    <t>Bl.P20, 8</t>
  </si>
  <si>
    <t>Bl.P20, 9</t>
  </si>
  <si>
    <t>Bl.P20, 10</t>
  </si>
  <si>
    <t>Bl.P20, 11</t>
  </si>
  <si>
    <t>Bl.P20, 12</t>
  </si>
  <si>
    <t>Bl.P20, 13</t>
  </si>
  <si>
    <t>Bl.P20, 14</t>
  </si>
  <si>
    <t>Bl.P20, 15</t>
  </si>
  <si>
    <t>Bl.P20, 16</t>
  </si>
  <si>
    <t>Bl.P20, 17</t>
  </si>
  <si>
    <t>Bl.P20, 18</t>
  </si>
  <si>
    <t>Bl.P20, 19</t>
  </si>
  <si>
    <t>Bl.P21, 1</t>
  </si>
  <si>
    <t>Bl.P21, 2</t>
  </si>
  <si>
    <t>Bl.P21, 3</t>
  </si>
  <si>
    <t>Bl.P21, 4</t>
  </si>
  <si>
    <t>Bl.P21, 5</t>
  </si>
  <si>
    <t>FADESA</t>
  </si>
  <si>
    <t>Bl.P21, 6</t>
  </si>
  <si>
    <t>Bl.P21, 7</t>
  </si>
  <si>
    <t>Bl.P21, 8</t>
  </si>
  <si>
    <t>Bl.P21, 9</t>
  </si>
  <si>
    <t>Bl.P21, 10</t>
  </si>
  <si>
    <t>Bl.P21, 11</t>
  </si>
  <si>
    <t>Bl.P21, 12</t>
  </si>
  <si>
    <t>Bl.P21, 13</t>
  </si>
  <si>
    <t>Bl.P21, 14</t>
  </si>
  <si>
    <t>Bl.P21, 15</t>
  </si>
  <si>
    <t>Bl.P21, 16</t>
  </si>
  <si>
    <t>Bl.P21, 17</t>
  </si>
  <si>
    <t>Bl.P22, 1</t>
  </si>
  <si>
    <t>Bl.P22, 2</t>
  </si>
  <si>
    <t>Bl.P22, 3</t>
  </si>
  <si>
    <t>Bl.P22, 4</t>
  </si>
  <si>
    <t>Bl.P22, 5</t>
  </si>
  <si>
    <t>Bl.P22, 6</t>
  </si>
  <si>
    <t>Bl.P22, 7</t>
  </si>
  <si>
    <t>Bl.P22, 8</t>
  </si>
  <si>
    <t>Bl.P22, 9</t>
  </si>
  <si>
    <t>Bl.P22, 10</t>
  </si>
  <si>
    <t>Bl.P22, 11</t>
  </si>
  <si>
    <t>Bl.P22, 12</t>
  </si>
  <si>
    <t>Bl.P22, 13</t>
  </si>
  <si>
    <t>Bl.P22, 14</t>
  </si>
  <si>
    <t>Bl.P22, 15</t>
  </si>
  <si>
    <t>Bl.P22, 16</t>
  </si>
  <si>
    <t>Bl.P22, 17</t>
  </si>
  <si>
    <t>Bl.P22, 18</t>
  </si>
  <si>
    <t>Bl.P22, 19</t>
  </si>
  <si>
    <t xml:space="preserve">ASISTE </t>
  </si>
  <si>
    <t>COF.</t>
  </si>
  <si>
    <t>RPTDO</t>
  </si>
  <si>
    <t>COEF</t>
  </si>
  <si>
    <t>COEF.</t>
  </si>
  <si>
    <t>CONTAPYME</t>
  </si>
  <si>
    <t>RIGO</t>
  </si>
  <si>
    <t>RVU</t>
  </si>
  <si>
    <t>OTROS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</si>
</sst>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sz val="10"/>
      <color theme="6" tint="-0.24997000396251678"/>
      <name val="Arial"/>
      <family val="2"/>
    </font>
    <font>
      <sz val="10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10.7109375" style="0" customWidth="1"/>
    <col min="2" max="2" width="5.28125" style="0" customWidth="1"/>
    <col min="3" max="3" width="15.140625" style="0" customWidth="1"/>
    <col min="4" max="4" width="12.7109375" style="0" customWidth="1"/>
    <col min="5" max="6" width="12.57421875" style="0" customWidth="1"/>
  </cols>
  <sheetData>
    <row r="2" spans="1:7" ht="12.75">
      <c r="A2" t="s">
        <v>256</v>
      </c>
      <c r="D2" s="16" t="s">
        <v>702</v>
      </c>
      <c r="E2" s="18" t="s">
        <v>703</v>
      </c>
      <c r="F2" s="17" t="s">
        <v>704</v>
      </c>
      <c r="G2" s="22" t="s">
        <v>705</v>
      </c>
    </row>
    <row r="4" ht="12.75">
      <c r="C4" t="s">
        <v>258</v>
      </c>
    </row>
    <row r="5" spans="1:3" ht="12.75">
      <c r="A5" s="21" t="s">
        <v>257</v>
      </c>
      <c r="B5" s="21">
        <v>1</v>
      </c>
      <c r="C5" s="21">
        <v>3.8969</v>
      </c>
    </row>
    <row r="6" spans="1:3" ht="12.75">
      <c r="A6" s="21" t="s">
        <v>257</v>
      </c>
      <c r="B6" s="21">
        <f>B5+1</f>
        <v>2</v>
      </c>
      <c r="C6" s="21">
        <v>4.2615</v>
      </c>
    </row>
    <row r="7" spans="1:3" ht="12.75">
      <c r="A7" s="21" t="s">
        <v>257</v>
      </c>
      <c r="B7" s="21">
        <f aca="true" t="shared" si="0" ref="B7:B33">B6+1</f>
        <v>3</v>
      </c>
      <c r="C7" s="21">
        <v>2.7239</v>
      </c>
    </row>
    <row r="8" spans="1:3" ht="12.75">
      <c r="A8" s="20" t="s">
        <v>257</v>
      </c>
      <c r="B8" s="20">
        <f t="shared" si="0"/>
        <v>4</v>
      </c>
      <c r="C8" s="20">
        <v>3.4978</v>
      </c>
    </row>
    <row r="9" spans="1:3" ht="12.75">
      <c r="A9" s="20" t="s">
        <v>257</v>
      </c>
      <c r="B9" s="20">
        <f t="shared" si="0"/>
        <v>5</v>
      </c>
      <c r="C9" s="20">
        <v>3.1091</v>
      </c>
    </row>
    <row r="10" spans="1:3" ht="12.75">
      <c r="A10" s="20" t="s">
        <v>257</v>
      </c>
      <c r="B10" s="20">
        <f t="shared" si="0"/>
        <v>6</v>
      </c>
      <c r="C10" s="20">
        <v>2.7201</v>
      </c>
    </row>
    <row r="11" spans="1:3" ht="12.75">
      <c r="A11" s="20" t="s">
        <v>257</v>
      </c>
      <c r="B11" s="20">
        <f t="shared" si="0"/>
        <v>7</v>
      </c>
      <c r="C11" s="20">
        <v>3.1089</v>
      </c>
    </row>
    <row r="12" spans="1:3" ht="12.75">
      <c r="A12" s="19" t="s">
        <v>257</v>
      </c>
      <c r="B12" s="19">
        <f t="shared" si="0"/>
        <v>8</v>
      </c>
      <c r="C12" s="19">
        <v>4.6635</v>
      </c>
    </row>
    <row r="13" spans="1:3" ht="12.75">
      <c r="A13" s="19" t="s">
        <v>257</v>
      </c>
      <c r="B13" s="19">
        <f t="shared" si="0"/>
        <v>9</v>
      </c>
      <c r="C13" s="19">
        <v>3.4975</v>
      </c>
    </row>
    <row r="14" spans="1:3" ht="12.75">
      <c r="A14" s="19" t="s">
        <v>257</v>
      </c>
      <c r="B14" s="19">
        <f t="shared" si="0"/>
        <v>10</v>
      </c>
      <c r="C14" s="19">
        <v>1.4119</v>
      </c>
    </row>
    <row r="15" spans="1:3" ht="12.75">
      <c r="A15" s="19" t="s">
        <v>257</v>
      </c>
      <c r="B15" s="19">
        <f t="shared" si="0"/>
        <v>11</v>
      </c>
      <c r="C15" s="19">
        <v>1.1834</v>
      </c>
    </row>
    <row r="16" spans="1:3" ht="12.75">
      <c r="A16" s="19" t="s">
        <v>257</v>
      </c>
      <c r="B16" s="19">
        <f t="shared" si="0"/>
        <v>12</v>
      </c>
      <c r="C16" s="19">
        <v>1.1834</v>
      </c>
    </row>
    <row r="17" spans="1:3" ht="12.75">
      <c r="A17" s="19" t="s">
        <v>257</v>
      </c>
      <c r="B17" s="19">
        <f t="shared" si="0"/>
        <v>13</v>
      </c>
      <c r="C17" s="19">
        <v>1.1835</v>
      </c>
    </row>
    <row r="18" spans="1:3" ht="12.75">
      <c r="A18" s="19" t="s">
        <v>257</v>
      </c>
      <c r="B18" s="19">
        <f t="shared" si="0"/>
        <v>14</v>
      </c>
      <c r="C18" s="19">
        <v>0.7267</v>
      </c>
    </row>
    <row r="19" spans="1:3" ht="12.75">
      <c r="A19" s="19" t="s">
        <v>257</v>
      </c>
      <c r="B19" s="19">
        <f t="shared" si="0"/>
        <v>15</v>
      </c>
      <c r="C19" s="19">
        <v>1.1833</v>
      </c>
    </row>
    <row r="20" spans="1:3" ht="12.75">
      <c r="A20" s="20" t="s">
        <v>257</v>
      </c>
      <c r="B20" s="20">
        <f t="shared" si="0"/>
        <v>16</v>
      </c>
      <c r="C20" s="20">
        <v>1.1833</v>
      </c>
    </row>
    <row r="21" spans="1:3" ht="12.75">
      <c r="A21" s="19" t="s">
        <v>257</v>
      </c>
      <c r="B21" s="19">
        <f t="shared" si="0"/>
        <v>17</v>
      </c>
      <c r="C21" s="19">
        <v>1.2975</v>
      </c>
    </row>
    <row r="22" spans="1:3" ht="12.75">
      <c r="A22" s="19" t="s">
        <v>257</v>
      </c>
      <c r="B22" s="19">
        <f t="shared" si="0"/>
        <v>18</v>
      </c>
      <c r="C22" s="19">
        <v>0.4984</v>
      </c>
    </row>
    <row r="23" spans="1:3" ht="12.75">
      <c r="A23" s="19" t="s">
        <v>257</v>
      </c>
      <c r="B23" s="19">
        <f t="shared" si="0"/>
        <v>19</v>
      </c>
      <c r="C23" s="19">
        <v>1.9101</v>
      </c>
    </row>
    <row r="24" spans="1:3" ht="12.75">
      <c r="A24" s="20" t="s">
        <v>257</v>
      </c>
      <c r="B24" s="20">
        <f t="shared" si="0"/>
        <v>20</v>
      </c>
      <c r="C24" s="20">
        <v>2.2525</v>
      </c>
    </row>
    <row r="25" spans="1:3" ht="12.75">
      <c r="A25" s="19" t="s">
        <v>257</v>
      </c>
      <c r="B25" s="19">
        <f t="shared" si="0"/>
        <v>21</v>
      </c>
      <c r="C25" s="19">
        <v>2.0242</v>
      </c>
    </row>
    <row r="26" spans="1:3" ht="12.75">
      <c r="A26" s="19" t="s">
        <v>257</v>
      </c>
      <c r="B26" s="19">
        <f t="shared" si="0"/>
        <v>22</v>
      </c>
      <c r="C26" s="19">
        <v>2.3669</v>
      </c>
    </row>
    <row r="27" spans="1:3" ht="12.75">
      <c r="A27" s="19" t="s">
        <v>257</v>
      </c>
      <c r="B27" s="19">
        <f t="shared" si="0"/>
        <v>23</v>
      </c>
      <c r="C27" s="19">
        <v>1.91</v>
      </c>
    </row>
    <row r="28" spans="1:3" ht="12.75">
      <c r="A28" s="19" t="s">
        <v>257</v>
      </c>
      <c r="B28" s="19">
        <f t="shared" si="0"/>
        <v>24</v>
      </c>
      <c r="C28" s="19">
        <v>1.6818</v>
      </c>
    </row>
    <row r="29" spans="1:3" ht="12.75">
      <c r="A29" s="20" t="s">
        <v>257</v>
      </c>
      <c r="B29" s="20">
        <f t="shared" si="0"/>
        <v>25</v>
      </c>
      <c r="C29" s="20">
        <v>1.5677</v>
      </c>
    </row>
    <row r="30" spans="1:3" ht="12.75">
      <c r="A30" t="s">
        <v>257</v>
      </c>
      <c r="B30">
        <f t="shared" si="0"/>
        <v>26</v>
      </c>
      <c r="C30">
        <v>1.4533</v>
      </c>
    </row>
    <row r="31" spans="1:3" ht="12.75">
      <c r="A31" s="19" t="s">
        <v>257</v>
      </c>
      <c r="B31" s="19">
        <f t="shared" si="0"/>
        <v>27</v>
      </c>
      <c r="C31" s="19">
        <v>0.8409</v>
      </c>
    </row>
    <row r="32" spans="1:3" ht="12.75">
      <c r="A32" s="19" t="s">
        <v>257</v>
      </c>
      <c r="B32" s="19">
        <f t="shared" si="0"/>
        <v>28</v>
      </c>
      <c r="C32" s="19">
        <v>0.8409</v>
      </c>
    </row>
    <row r="33" spans="1:3" ht="12.75">
      <c r="A33" t="s">
        <v>257</v>
      </c>
      <c r="B33">
        <f t="shared" si="0"/>
        <v>29</v>
      </c>
      <c r="C33">
        <v>5.693</v>
      </c>
    </row>
    <row r="34" spans="3:7" ht="12.75">
      <c r="C34">
        <f>SUM(C5:C33)</f>
        <v>63.87189999999999</v>
      </c>
      <c r="D34" s="21">
        <f>SUM(C5:C7)</f>
        <v>10.8823</v>
      </c>
      <c r="E34" s="20">
        <f>SUM(C8:C11)+C20+C24+C29</f>
        <v>17.4394</v>
      </c>
      <c r="F34" s="19">
        <f>SUM(C12:C19)+C21+C22+C23+SUM(C25:C28)+C31+C32</f>
        <v>28.403900000000004</v>
      </c>
      <c r="G34">
        <f>C30+C33</f>
        <v>7.1463</v>
      </c>
    </row>
    <row r="36" spans="1:7" ht="12.75">
      <c r="A36" t="s">
        <v>665</v>
      </c>
      <c r="C36">
        <f>100-C34</f>
        <v>36.12810000000001</v>
      </c>
      <c r="G36">
        <f>SUM(D34:G34)</f>
        <v>63.8719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7">
      <selection activeCell="D44" sqref="D44"/>
    </sheetView>
  </sheetViews>
  <sheetFormatPr defaultColWidth="11.421875" defaultRowHeight="12.75"/>
  <cols>
    <col min="1" max="1" width="19.8515625" style="1" customWidth="1"/>
    <col min="2" max="2" width="45.57421875" style="1" customWidth="1"/>
    <col min="3" max="3" width="13.421875" style="2" customWidth="1"/>
    <col min="5" max="5" width="10.7109375" style="0" customWidth="1"/>
  </cols>
  <sheetData>
    <row r="1" spans="1:5" ht="12.75">
      <c r="A1" s="6" t="s">
        <v>134</v>
      </c>
      <c r="B1" s="6" t="s">
        <v>136</v>
      </c>
      <c r="C1" s="7" t="s">
        <v>258</v>
      </c>
      <c r="D1" s="8" t="s">
        <v>697</v>
      </c>
      <c r="E1" s="8" t="s">
        <v>699</v>
      </c>
    </row>
    <row r="2" spans="1:5" ht="12.75">
      <c r="A2" s="9" t="s">
        <v>507</v>
      </c>
      <c r="B2" s="9"/>
      <c r="C2" s="10">
        <v>0.0804</v>
      </c>
      <c r="D2" s="11"/>
      <c r="E2" s="11"/>
    </row>
    <row r="3" spans="1:5" ht="12.75">
      <c r="A3" s="9" t="s">
        <v>508</v>
      </c>
      <c r="B3" s="9"/>
      <c r="C3" s="10">
        <v>0.082</v>
      </c>
      <c r="D3" s="11"/>
      <c r="E3" s="11"/>
    </row>
    <row r="4" spans="1:5" ht="12.75">
      <c r="A4" s="9" t="s">
        <v>509</v>
      </c>
      <c r="B4" s="9"/>
      <c r="C4" s="10">
        <v>0.1116</v>
      </c>
      <c r="D4" s="11"/>
      <c r="E4" s="11"/>
    </row>
    <row r="5" spans="1:5" ht="12.75">
      <c r="A5" s="9" t="s">
        <v>510</v>
      </c>
      <c r="B5" s="9"/>
      <c r="C5" s="10">
        <v>0.1132</v>
      </c>
      <c r="D5" s="11"/>
      <c r="E5" s="11"/>
    </row>
    <row r="6" spans="1:5" ht="12.75">
      <c r="A6" s="9" t="s">
        <v>511</v>
      </c>
      <c r="B6" s="9"/>
      <c r="C6" s="10">
        <v>0.0822</v>
      </c>
      <c r="D6" s="11"/>
      <c r="E6" s="11"/>
    </row>
    <row r="7" spans="1:5" ht="12.75">
      <c r="A7" s="9" t="s">
        <v>512</v>
      </c>
      <c r="B7" s="9"/>
      <c r="C7" s="10">
        <v>0.0796</v>
      </c>
      <c r="D7" s="11"/>
      <c r="E7" s="11"/>
    </row>
    <row r="8" spans="1:5" ht="12.75">
      <c r="A8" s="9" t="s">
        <v>513</v>
      </c>
      <c r="B8" s="9"/>
      <c r="C8" s="10">
        <v>0.1106</v>
      </c>
      <c r="D8" s="11"/>
      <c r="E8" s="11"/>
    </row>
    <row r="9" spans="1:5" ht="12.75">
      <c r="A9" s="9" t="s">
        <v>514</v>
      </c>
      <c r="B9" s="9"/>
      <c r="C9" s="10">
        <v>0.1098</v>
      </c>
      <c r="D9" s="11"/>
      <c r="E9" s="11"/>
    </row>
    <row r="10" spans="1:5" ht="12.75">
      <c r="A10" s="9" t="s">
        <v>515</v>
      </c>
      <c r="B10" s="9"/>
      <c r="C10" s="10">
        <v>0.0858</v>
      </c>
      <c r="D10" s="11"/>
      <c r="E10" s="11"/>
    </row>
    <row r="11" spans="1:5" ht="12.75">
      <c r="A11" s="9" t="s">
        <v>516</v>
      </c>
      <c r="B11" s="9"/>
      <c r="C11" s="10">
        <v>0.0814</v>
      </c>
      <c r="D11" s="11"/>
      <c r="E11" s="11"/>
    </row>
    <row r="12" spans="1:5" ht="12.75">
      <c r="A12" s="9" t="s">
        <v>517</v>
      </c>
      <c r="B12" s="9"/>
      <c r="C12" s="10">
        <v>0.1175</v>
      </c>
      <c r="D12" s="11"/>
      <c r="E12" s="11"/>
    </row>
    <row r="13" spans="1:5" ht="12.75">
      <c r="A13" s="9" t="s">
        <v>518</v>
      </c>
      <c r="B13" s="9"/>
      <c r="C13" s="10">
        <v>0.1129</v>
      </c>
      <c r="D13" s="11"/>
      <c r="E13" s="11"/>
    </row>
    <row r="14" spans="1:5" ht="12.75">
      <c r="A14" s="9"/>
      <c r="B14" s="9" t="s">
        <v>66</v>
      </c>
      <c r="C14" s="10">
        <f>SUM(C2:C13)</f>
        <v>1.167</v>
      </c>
      <c r="D14" s="11"/>
      <c r="E14" s="11"/>
    </row>
    <row r="15" spans="1:5" ht="12.75">
      <c r="A15" s="9"/>
      <c r="B15" s="9"/>
      <c r="C15" s="10"/>
      <c r="D15" s="11"/>
      <c r="E15" s="11"/>
    </row>
    <row r="16" spans="1:5" ht="12.75">
      <c r="A16" s="9" t="s">
        <v>519</v>
      </c>
      <c r="B16" s="9"/>
      <c r="C16" s="10">
        <v>0.0858</v>
      </c>
      <c r="D16" s="11"/>
      <c r="E16" s="11"/>
    </row>
    <row r="17" spans="1:5" ht="12.75">
      <c r="A17" s="9" t="s">
        <v>520</v>
      </c>
      <c r="B17" s="9"/>
      <c r="C17" s="10">
        <v>0.0782</v>
      </c>
      <c r="D17" s="11"/>
      <c r="E17" s="11"/>
    </row>
    <row r="18" spans="1:5" ht="12.75">
      <c r="A18" s="9" t="s">
        <v>521</v>
      </c>
      <c r="B18" s="9"/>
      <c r="C18" s="10">
        <v>0.1177</v>
      </c>
      <c r="D18" s="11"/>
      <c r="E18" s="11"/>
    </row>
    <row r="19" spans="1:5" ht="12.75">
      <c r="A19" s="9" t="s">
        <v>522</v>
      </c>
      <c r="B19" s="9"/>
      <c r="C19" s="10">
        <v>0.1079</v>
      </c>
      <c r="D19" s="11"/>
      <c r="E19" s="11"/>
    </row>
    <row r="20" spans="1:5" ht="12.75">
      <c r="A20" s="9" t="s">
        <v>523</v>
      </c>
      <c r="B20" s="9"/>
      <c r="C20" s="10">
        <v>0.0809</v>
      </c>
      <c r="D20" s="11"/>
      <c r="E20" s="11"/>
    </row>
    <row r="21" spans="1:5" ht="12.75">
      <c r="A21" s="9" t="s">
        <v>524</v>
      </c>
      <c r="B21" s="9"/>
      <c r="C21" s="10">
        <v>0.082</v>
      </c>
      <c r="D21" s="11"/>
      <c r="E21" s="11"/>
    </row>
    <row r="22" spans="1:5" ht="12.75">
      <c r="A22" s="9" t="s">
        <v>525</v>
      </c>
      <c r="B22" s="9"/>
      <c r="C22" s="10">
        <v>0.1118</v>
      </c>
      <c r="D22" s="11"/>
      <c r="E22" s="11"/>
    </row>
    <row r="23" spans="1:5" ht="12.75">
      <c r="A23" s="9" t="s">
        <v>526</v>
      </c>
      <c r="B23" s="9"/>
      <c r="C23" s="10">
        <v>0.1132</v>
      </c>
      <c r="D23" s="11"/>
      <c r="E23" s="11"/>
    </row>
    <row r="24" spans="1:5" ht="12.75">
      <c r="A24" s="9"/>
      <c r="B24" s="9" t="s">
        <v>65</v>
      </c>
      <c r="C24" s="10">
        <f>SUM(C16:C23)</f>
        <v>0.7775</v>
      </c>
      <c r="D24" s="11"/>
      <c r="E24" s="11"/>
    </row>
    <row r="25" spans="1:5" ht="12.75">
      <c r="A25" s="9"/>
      <c r="B25" s="9"/>
      <c r="C25" s="10"/>
      <c r="D25" s="11"/>
      <c r="E25" s="11"/>
    </row>
    <row r="26" spans="1:5" ht="12.75">
      <c r="A26" s="9" t="s">
        <v>527</v>
      </c>
      <c r="B26" s="9"/>
      <c r="C26" s="10">
        <v>0.0924</v>
      </c>
      <c r="D26" s="11"/>
      <c r="E26" s="11"/>
    </row>
    <row r="27" spans="1:5" ht="12.75">
      <c r="A27" s="9" t="s">
        <v>528</v>
      </c>
      <c r="B27" s="9"/>
      <c r="C27" s="10">
        <v>0.0788</v>
      </c>
      <c r="D27" s="11"/>
      <c r="E27" s="11"/>
    </row>
    <row r="28" spans="1:5" ht="12.75">
      <c r="A28" s="9" t="s">
        <v>529</v>
      </c>
      <c r="B28" s="9"/>
      <c r="C28" s="10">
        <v>0.1232</v>
      </c>
      <c r="D28" s="11"/>
      <c r="E28" s="11"/>
    </row>
    <row r="29" spans="1:5" ht="12.75">
      <c r="A29" s="9" t="s">
        <v>530</v>
      </c>
      <c r="B29" s="9"/>
      <c r="C29" s="10">
        <v>0.1087</v>
      </c>
      <c r="D29" s="11"/>
      <c r="E29" s="11"/>
    </row>
    <row r="30" spans="1:5" ht="12.75">
      <c r="A30" s="9" t="s">
        <v>531</v>
      </c>
      <c r="B30" s="9"/>
      <c r="C30" s="10">
        <v>0.0797</v>
      </c>
      <c r="D30" s="11"/>
      <c r="E30" s="11"/>
    </row>
    <row r="31" spans="1:5" ht="12.75">
      <c r="A31" s="9" t="s">
        <v>532</v>
      </c>
      <c r="B31" s="9"/>
      <c r="C31" s="10">
        <v>0.0802</v>
      </c>
      <c r="D31" s="11"/>
      <c r="E31" s="11"/>
    </row>
    <row r="32" spans="1:5" ht="12.75">
      <c r="A32" s="9" t="s">
        <v>533</v>
      </c>
      <c r="B32" s="9"/>
      <c r="C32" s="10">
        <v>0.1105</v>
      </c>
      <c r="D32" s="11"/>
      <c r="E32" s="11"/>
    </row>
    <row r="33" spans="1:5" ht="12.75">
      <c r="A33" s="9" t="s">
        <v>534</v>
      </c>
      <c r="B33" s="9"/>
      <c r="C33" s="10">
        <v>0.1108</v>
      </c>
      <c r="D33" s="11"/>
      <c r="E33" s="11"/>
    </row>
    <row r="34" spans="1:5" ht="12.75">
      <c r="A34" s="9" t="s">
        <v>535</v>
      </c>
      <c r="B34" s="9"/>
      <c r="C34" s="10">
        <v>0.0811</v>
      </c>
      <c r="D34" s="11"/>
      <c r="E34" s="11"/>
    </row>
    <row r="35" spans="1:5" ht="12.75">
      <c r="A35" s="9" t="s">
        <v>536</v>
      </c>
      <c r="B35" s="9"/>
      <c r="C35" s="10">
        <v>0.0789</v>
      </c>
      <c r="D35" s="11"/>
      <c r="E35" s="11"/>
    </row>
    <row r="36" spans="1:5" ht="12.75">
      <c r="A36" s="9" t="s">
        <v>537</v>
      </c>
      <c r="B36" s="9"/>
      <c r="C36" s="10">
        <v>0.112</v>
      </c>
      <c r="D36" s="11"/>
      <c r="E36" s="11"/>
    </row>
    <row r="37" spans="1:5" ht="12.75">
      <c r="A37" s="9" t="s">
        <v>538</v>
      </c>
      <c r="B37" s="9"/>
      <c r="C37" s="10">
        <v>0.1088</v>
      </c>
      <c r="D37" s="11"/>
      <c r="E37" s="11"/>
    </row>
    <row r="38" spans="1:5" ht="12.75">
      <c r="A38" s="9" t="s">
        <v>539</v>
      </c>
      <c r="B38" s="9"/>
      <c r="C38" s="10">
        <v>0.0797</v>
      </c>
      <c r="D38" s="11"/>
      <c r="E38" s="11"/>
    </row>
    <row r="39" spans="1:5" ht="12.75">
      <c r="A39" s="9" t="s">
        <v>540</v>
      </c>
      <c r="B39" s="9"/>
      <c r="C39" s="10">
        <v>0.0833</v>
      </c>
      <c r="D39" s="11"/>
      <c r="E39" s="11"/>
    </row>
    <row r="40" spans="1:5" ht="12.75">
      <c r="A40" s="9" t="s">
        <v>541</v>
      </c>
      <c r="B40" s="9"/>
      <c r="C40" s="10">
        <v>0.1102</v>
      </c>
      <c r="D40" s="11"/>
      <c r="E40" s="11"/>
    </row>
    <row r="41" spans="1:5" ht="12.75">
      <c r="A41" s="9" t="s">
        <v>68</v>
      </c>
      <c r="B41" s="9"/>
      <c r="C41" s="10">
        <v>0.1146</v>
      </c>
      <c r="D41" s="11"/>
      <c r="E41" s="11"/>
    </row>
    <row r="42" spans="1:5" ht="12.75">
      <c r="A42" s="9"/>
      <c r="B42" s="9"/>
      <c r="C42" s="10">
        <f>SUM(C26:C41)</f>
        <v>1.5529000000000002</v>
      </c>
      <c r="D42" s="11"/>
      <c r="E42" s="11"/>
    </row>
    <row r="44" spans="2:3" ht="12.75">
      <c r="B44" s="1" t="s">
        <v>67</v>
      </c>
      <c r="C44" s="2">
        <f>C14+C24+C42</f>
        <v>3.4974000000000003</v>
      </c>
    </row>
  </sheetData>
  <sheetProtection/>
  <printOptions/>
  <pageMargins left="0.75" right="0.24" top="0.31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44" sqref="F44"/>
    </sheetView>
  </sheetViews>
  <sheetFormatPr defaultColWidth="11.421875" defaultRowHeight="12.75"/>
  <cols>
    <col min="1" max="1" width="13.57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542</v>
      </c>
      <c r="B2" s="10">
        <v>0.1529</v>
      </c>
    </row>
    <row r="3" spans="1:2" ht="12.75">
      <c r="A3" s="9" t="s">
        <v>543</v>
      </c>
      <c r="B3" s="10">
        <v>0.1094</v>
      </c>
    </row>
    <row r="4" spans="1:2" ht="12.75">
      <c r="A4" s="9" t="s">
        <v>544</v>
      </c>
      <c r="B4" s="10">
        <v>0.1044</v>
      </c>
    </row>
    <row r="5" spans="1:2" ht="12.75">
      <c r="A5" s="9" t="s">
        <v>545</v>
      </c>
      <c r="B5" s="10">
        <v>0.1064</v>
      </c>
    </row>
    <row r="6" spans="1:2" ht="12.75">
      <c r="A6" s="9" t="s">
        <v>546</v>
      </c>
      <c r="B6" s="10">
        <v>0.1397</v>
      </c>
    </row>
    <row r="7" spans="1:2" ht="12.75">
      <c r="A7" s="9" t="s">
        <v>547</v>
      </c>
      <c r="B7" s="10">
        <v>0.1105</v>
      </c>
    </row>
    <row r="8" spans="1:2" ht="12.75">
      <c r="A8" s="9" t="s">
        <v>548</v>
      </c>
      <c r="B8" s="10">
        <v>0.1082</v>
      </c>
    </row>
    <row r="9" spans="1:2" ht="12.75">
      <c r="A9" s="9" t="s">
        <v>549</v>
      </c>
      <c r="B9" s="10">
        <v>0.1066</v>
      </c>
    </row>
    <row r="10" spans="1:2" ht="12.75">
      <c r="A10" s="9" t="s">
        <v>550</v>
      </c>
      <c r="B10" s="10">
        <v>0.1062</v>
      </c>
    </row>
    <row r="11" spans="1:2" ht="12.75">
      <c r="A11" s="9" t="s">
        <v>551</v>
      </c>
      <c r="B11" s="10">
        <v>0.108</v>
      </c>
    </row>
    <row r="12" spans="1:2" ht="12.75">
      <c r="A12" s="9" t="s">
        <v>552</v>
      </c>
      <c r="B12" s="10">
        <v>0.1402</v>
      </c>
    </row>
    <row r="13" spans="1:2" ht="12.75">
      <c r="A13" s="9" t="s">
        <v>553</v>
      </c>
      <c r="B13" s="10">
        <v>0.1194</v>
      </c>
    </row>
    <row r="14" ht="12.75">
      <c r="B14" s="10">
        <f>SUM(B2:B13)</f>
        <v>1.4119</v>
      </c>
    </row>
  </sheetData>
  <sheetProtection/>
  <printOptions/>
  <pageMargins left="0.27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44" sqref="G44"/>
    </sheetView>
  </sheetViews>
  <sheetFormatPr defaultColWidth="11.421875" defaultRowHeight="12.75"/>
  <cols>
    <col min="1" max="1" width="11.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554</v>
      </c>
      <c r="B2" s="10">
        <v>0.1506</v>
      </c>
    </row>
    <row r="3" spans="1:2" ht="12.75">
      <c r="A3" s="9" t="s">
        <v>555</v>
      </c>
      <c r="B3" s="10">
        <v>0.112</v>
      </c>
    </row>
    <row r="4" spans="1:2" ht="12.75">
      <c r="A4" s="9" t="s">
        <v>556</v>
      </c>
      <c r="B4" s="10">
        <v>0.1111</v>
      </c>
    </row>
    <row r="5" spans="1:2" ht="12.75">
      <c r="A5" s="9" t="s">
        <v>557</v>
      </c>
      <c r="B5" s="10">
        <v>0.1085</v>
      </c>
    </row>
    <row r="6" spans="1:2" ht="12.75">
      <c r="A6" s="9" t="s">
        <v>558</v>
      </c>
      <c r="B6" s="10">
        <v>0.1419</v>
      </c>
    </row>
    <row r="7" spans="1:2" ht="12.75">
      <c r="A7" s="9" t="s">
        <v>559</v>
      </c>
      <c r="B7" s="10">
        <v>0.1123</v>
      </c>
    </row>
    <row r="8" spans="1:2" ht="12.75">
      <c r="A8" s="9" t="s">
        <v>560</v>
      </c>
      <c r="B8" s="10">
        <v>0.1101</v>
      </c>
    </row>
    <row r="9" spans="1:2" ht="12.75">
      <c r="A9" s="9" t="s">
        <v>561</v>
      </c>
      <c r="B9" s="10">
        <v>0.1095</v>
      </c>
    </row>
    <row r="10" spans="1:2" ht="12.75">
      <c r="A10" s="9" t="s">
        <v>562</v>
      </c>
      <c r="B10" s="10">
        <v>0.1107</v>
      </c>
    </row>
    <row r="11" spans="1:2" ht="12.75">
      <c r="A11" s="9" t="s">
        <v>563</v>
      </c>
      <c r="B11" s="10">
        <v>0.1167</v>
      </c>
    </row>
    <row r="12" spans="1:2" ht="12.75">
      <c r="A12" s="9"/>
      <c r="B12" s="10">
        <f>SUM(B2:B11)</f>
        <v>1.1834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10.57421875" style="1" customWidth="1"/>
    <col min="2" max="2" width="9.7109375" style="2" customWidth="1"/>
  </cols>
  <sheetData>
    <row r="1" spans="1:2" ht="12.75">
      <c r="A1" s="6" t="s">
        <v>134</v>
      </c>
      <c r="B1" s="7" t="s">
        <v>701</v>
      </c>
    </row>
    <row r="2" spans="1:2" ht="12.75">
      <c r="A2" s="9" t="s">
        <v>564</v>
      </c>
      <c r="B2" s="10">
        <v>0.1209</v>
      </c>
    </row>
    <row r="3" spans="1:2" ht="12.75">
      <c r="A3" s="9" t="s">
        <v>565</v>
      </c>
      <c r="B3" s="10">
        <v>0.1142</v>
      </c>
    </row>
    <row r="4" spans="1:2" ht="12.75">
      <c r="A4" s="9" t="s">
        <v>566</v>
      </c>
      <c r="B4" s="10">
        <v>0.1144</v>
      </c>
    </row>
    <row r="5" spans="1:2" ht="12.75">
      <c r="A5" s="9" t="s">
        <v>567</v>
      </c>
      <c r="B5" s="10">
        <v>0.1116</v>
      </c>
    </row>
    <row r="6" spans="1:2" ht="12.75">
      <c r="A6" s="9" t="s">
        <v>568</v>
      </c>
      <c r="B6" s="10">
        <v>0.1464</v>
      </c>
    </row>
    <row r="7" spans="1:2" ht="12.75">
      <c r="A7" s="9" t="s">
        <v>569</v>
      </c>
      <c r="B7" s="10">
        <v>0.1152</v>
      </c>
    </row>
    <row r="8" spans="1:2" ht="12.75">
      <c r="A8" s="9" t="s">
        <v>570</v>
      </c>
      <c r="B8" s="10">
        <v>0.1132</v>
      </c>
    </row>
    <row r="9" spans="1:2" ht="12.75">
      <c r="A9" s="9" t="s">
        <v>571</v>
      </c>
      <c r="B9" s="10">
        <v>0.1129</v>
      </c>
    </row>
    <row r="10" spans="1:2" ht="12.75">
      <c r="A10" s="9" t="s">
        <v>572</v>
      </c>
      <c r="B10" s="10">
        <v>0.1137</v>
      </c>
    </row>
    <row r="11" spans="1:2" ht="12.75">
      <c r="A11" s="9" t="s">
        <v>573</v>
      </c>
      <c r="B11" s="10">
        <v>0.1209</v>
      </c>
    </row>
    <row r="12" spans="1:2" ht="12.75">
      <c r="A12" s="9"/>
      <c r="B12" s="10">
        <f>SUM(B2:B11)</f>
        <v>1.1833999999999998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10.8515625" style="1" customWidth="1"/>
    <col min="2" max="2" width="9.7109375" style="2" customWidth="1"/>
  </cols>
  <sheetData>
    <row r="1" spans="1:2" ht="12.75">
      <c r="A1" s="9" t="s">
        <v>134</v>
      </c>
      <c r="B1" s="10" t="s">
        <v>700</v>
      </c>
    </row>
    <row r="2" spans="1:2" ht="12.75">
      <c r="A2" s="9" t="s">
        <v>574</v>
      </c>
      <c r="B2" s="10">
        <v>0.1553</v>
      </c>
    </row>
    <row r="3" spans="1:2" ht="12.75">
      <c r="A3" s="9" t="s">
        <v>575</v>
      </c>
      <c r="B3" s="10">
        <v>0.1143</v>
      </c>
    </row>
    <row r="4" spans="1:2" ht="12.75">
      <c r="A4" s="9" t="s">
        <v>576</v>
      </c>
      <c r="B4" s="10">
        <v>0.1142</v>
      </c>
    </row>
    <row r="5" spans="1:2" ht="12.75">
      <c r="A5" s="9" t="s">
        <v>577</v>
      </c>
      <c r="B5" s="10">
        <v>0.1119</v>
      </c>
    </row>
    <row r="6" spans="1:2" ht="12.75">
      <c r="A6" s="9" t="s">
        <v>578</v>
      </c>
      <c r="B6" s="10">
        <v>0.1109</v>
      </c>
    </row>
    <row r="7" spans="1:2" ht="12.75">
      <c r="A7" s="9" t="s">
        <v>579</v>
      </c>
      <c r="B7" s="10">
        <v>0.1152</v>
      </c>
    </row>
    <row r="8" spans="1:2" ht="12.75">
      <c r="A8" s="9" t="s">
        <v>580</v>
      </c>
      <c r="B8" s="10">
        <v>0.1129</v>
      </c>
    </row>
    <row r="9" spans="1:2" ht="12.75">
      <c r="A9" s="9" t="s">
        <v>581</v>
      </c>
      <c r="B9" s="10">
        <v>0.1132</v>
      </c>
    </row>
    <row r="10" spans="1:2" ht="12.75">
      <c r="A10" s="9" t="s">
        <v>582</v>
      </c>
      <c r="B10" s="10">
        <v>0.1148</v>
      </c>
    </row>
    <row r="11" spans="1:2" ht="12.75">
      <c r="A11" s="9" t="s">
        <v>583</v>
      </c>
      <c r="B11" s="10">
        <v>0.1208</v>
      </c>
    </row>
    <row r="12" spans="1:2" ht="12.75">
      <c r="A12" s="9"/>
      <c r="B12" s="10">
        <f>SUM(B2:B11)</f>
        <v>1.1835</v>
      </c>
    </row>
  </sheetData>
  <sheetProtection/>
  <printOptions/>
  <pageMargins left="0.38" right="0.34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I41" sqref="I41"/>
    </sheetView>
  </sheetViews>
  <sheetFormatPr defaultColWidth="11.421875" defaultRowHeight="12.75"/>
  <cols>
    <col min="1" max="1" width="9.14062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584</v>
      </c>
      <c r="B2" s="10">
        <v>0.1223</v>
      </c>
    </row>
    <row r="3" spans="1:2" ht="12.75">
      <c r="A3" s="9" t="s">
        <v>585</v>
      </c>
      <c r="B3" s="10">
        <v>0.1111</v>
      </c>
    </row>
    <row r="4" spans="1:2" ht="12.75">
      <c r="A4" s="9" t="s">
        <v>586</v>
      </c>
      <c r="B4" s="10">
        <v>0.1452</v>
      </c>
    </row>
    <row r="5" spans="1:2" ht="12.75">
      <c r="A5" s="9" t="s">
        <v>587</v>
      </c>
      <c r="B5" s="10">
        <v>0.1135</v>
      </c>
    </row>
    <row r="6" spans="1:2" ht="12.75">
      <c r="A6" s="9" t="s">
        <v>588</v>
      </c>
      <c r="B6" s="10">
        <v>0.1137</v>
      </c>
    </row>
    <row r="7" spans="1:2" ht="12.75">
      <c r="A7" s="9" t="s">
        <v>589</v>
      </c>
      <c r="B7" s="10">
        <v>0.121</v>
      </c>
    </row>
    <row r="8" spans="1:2" ht="12.75">
      <c r="A8" s="9"/>
      <c r="B8" s="10">
        <f>SUM(B2:B7)</f>
        <v>0.7268</v>
      </c>
    </row>
  </sheetData>
  <sheetProtection/>
  <printOptions/>
  <pageMargins left="0.69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0.28125" style="1" customWidth="1"/>
    <col min="2" max="2" width="9.7109375" style="2" customWidth="1"/>
  </cols>
  <sheetData>
    <row r="1" spans="1:2" ht="12.75">
      <c r="A1" s="14" t="s">
        <v>134</v>
      </c>
      <c r="B1" s="15" t="s">
        <v>700</v>
      </c>
    </row>
    <row r="2" spans="1:2" ht="12.75">
      <c r="A2" s="9" t="s">
        <v>590</v>
      </c>
      <c r="B2" s="10">
        <v>0.1594</v>
      </c>
    </row>
    <row r="3" spans="1:2" ht="12.75">
      <c r="A3" s="9" t="s">
        <v>591</v>
      </c>
      <c r="B3" s="10">
        <v>0.1182</v>
      </c>
    </row>
    <row r="4" spans="1:2" ht="12.75">
      <c r="A4" s="9" t="s">
        <v>592</v>
      </c>
      <c r="B4" s="10">
        <v>0.1088</v>
      </c>
    </row>
    <row r="5" spans="1:2" ht="12.75">
      <c r="A5" s="9" t="s">
        <v>593</v>
      </c>
      <c r="B5" s="10">
        <v>0.1099</v>
      </c>
    </row>
    <row r="6" spans="1:2" ht="12.75">
      <c r="A6" s="9" t="s">
        <v>594</v>
      </c>
      <c r="B6" s="10">
        <v>0.1108</v>
      </c>
    </row>
    <row r="7" spans="1:2" ht="12.75">
      <c r="A7" s="9" t="s">
        <v>595</v>
      </c>
      <c r="B7" s="10">
        <v>0.1153</v>
      </c>
    </row>
    <row r="8" spans="1:2" ht="12.75">
      <c r="A8" s="9" t="s">
        <v>596</v>
      </c>
      <c r="B8" s="10">
        <v>0.1088</v>
      </c>
    </row>
    <row r="9" spans="1:2" ht="12.75">
      <c r="A9" s="9" t="s">
        <v>597</v>
      </c>
      <c r="B9" s="10">
        <v>0.1084</v>
      </c>
    </row>
    <row r="10" spans="1:2" ht="12.75">
      <c r="A10" s="9" t="s">
        <v>598</v>
      </c>
      <c r="B10" s="10">
        <v>0.1091</v>
      </c>
    </row>
    <row r="11" spans="1:2" ht="12.75">
      <c r="A11" s="9" t="s">
        <v>599</v>
      </c>
      <c r="B11" s="10">
        <v>0.1346</v>
      </c>
    </row>
    <row r="12" ht="12.75">
      <c r="B12" s="2">
        <f>SUM(B2:B11)</f>
        <v>1.1833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10.14062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600</v>
      </c>
      <c r="B2" s="10">
        <v>0.1594</v>
      </c>
    </row>
    <row r="3" spans="1:2" ht="12.75">
      <c r="A3" s="9" t="s">
        <v>601</v>
      </c>
      <c r="B3" s="10">
        <v>0.1182</v>
      </c>
    </row>
    <row r="4" spans="1:2" ht="12.75">
      <c r="A4" s="9" t="s">
        <v>602</v>
      </c>
      <c r="B4" s="10">
        <v>0.1088</v>
      </c>
    </row>
    <row r="5" spans="1:2" ht="12.75">
      <c r="A5" s="9" t="s">
        <v>603</v>
      </c>
      <c r="B5" s="10">
        <v>0.1099</v>
      </c>
    </row>
    <row r="6" spans="1:2" ht="12.75">
      <c r="A6" s="9" t="s">
        <v>604</v>
      </c>
      <c r="B6" s="10">
        <v>0.1108</v>
      </c>
    </row>
    <row r="7" spans="1:2" ht="12.75">
      <c r="A7" s="9" t="s">
        <v>605</v>
      </c>
      <c r="B7" s="10">
        <v>0.1153</v>
      </c>
    </row>
    <row r="8" spans="1:2" ht="12.75">
      <c r="A8" s="9" t="s">
        <v>606</v>
      </c>
      <c r="B8" s="10">
        <v>0.1088</v>
      </c>
    </row>
    <row r="9" spans="1:2" ht="12.75">
      <c r="A9" s="9" t="s">
        <v>607</v>
      </c>
      <c r="B9" s="10">
        <v>0.1084</v>
      </c>
    </row>
    <row r="10" spans="1:2" ht="12.75">
      <c r="A10" s="9" t="s">
        <v>608</v>
      </c>
      <c r="B10" s="10">
        <v>0.1091</v>
      </c>
    </row>
    <row r="11" spans="1:2" ht="12.75">
      <c r="A11" s="9" t="s">
        <v>609</v>
      </c>
      <c r="B11" s="10">
        <v>0.1346</v>
      </c>
    </row>
    <row r="12" ht="12.75">
      <c r="B12" s="2">
        <f>SUM(B2:B11)</f>
        <v>1.1833</v>
      </c>
    </row>
  </sheetData>
  <sheetProtection/>
  <printOptions/>
  <pageMargins left="0.24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0.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610</v>
      </c>
      <c r="B2" s="10">
        <v>0.1334</v>
      </c>
    </row>
    <row r="3" spans="1:2" ht="12.75">
      <c r="A3" s="9" t="s">
        <v>611</v>
      </c>
      <c r="B3" s="10">
        <v>0.1156</v>
      </c>
    </row>
    <row r="4" spans="1:2" ht="12.75">
      <c r="A4" s="9" t="s">
        <v>612</v>
      </c>
      <c r="B4" s="10">
        <v>0.1062</v>
      </c>
    </row>
    <row r="5" spans="1:2" ht="12.75">
      <c r="A5" s="9" t="s">
        <v>613</v>
      </c>
      <c r="B5" s="10">
        <v>0.1081</v>
      </c>
    </row>
    <row r="6" spans="1:2" ht="12.75">
      <c r="A6" s="9" t="s">
        <v>614</v>
      </c>
      <c r="B6" s="10">
        <v>0.1149</v>
      </c>
    </row>
    <row r="7" spans="1:2" ht="12.75">
      <c r="A7" s="9" t="s">
        <v>615</v>
      </c>
      <c r="B7" s="10">
        <v>0.117</v>
      </c>
    </row>
    <row r="8" spans="1:2" ht="12.75">
      <c r="A8" s="9" t="s">
        <v>616</v>
      </c>
      <c r="B8" s="10">
        <v>0.1083</v>
      </c>
    </row>
    <row r="9" spans="1:2" ht="12.75">
      <c r="A9" s="9" t="s">
        <v>617</v>
      </c>
      <c r="B9" s="10">
        <v>0.1086</v>
      </c>
    </row>
    <row r="10" spans="1:2" ht="12.75">
      <c r="A10" s="9" t="s">
        <v>618</v>
      </c>
      <c r="B10" s="10">
        <v>0.1157</v>
      </c>
    </row>
    <row r="11" spans="1:2" ht="12.75">
      <c r="A11" s="9" t="s">
        <v>619</v>
      </c>
      <c r="B11" s="10">
        <v>0.1085</v>
      </c>
    </row>
    <row r="12" spans="1:2" ht="12.75">
      <c r="A12" s="9" t="s">
        <v>620</v>
      </c>
      <c r="B12" s="10">
        <v>0.1612</v>
      </c>
    </row>
    <row r="13" ht="12.75">
      <c r="B13" s="2">
        <f>SUM(B2:B12)</f>
        <v>1.2975</v>
      </c>
    </row>
  </sheetData>
  <sheetProtection/>
  <printOptions/>
  <pageMargins left="0.58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10.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621</v>
      </c>
      <c r="B2" s="10">
        <v>0.1365</v>
      </c>
    </row>
    <row r="3" spans="1:2" ht="12.75">
      <c r="A3" s="9" t="s">
        <v>622</v>
      </c>
      <c r="B3" s="10">
        <v>0.1102</v>
      </c>
    </row>
    <row r="4" spans="1:2" ht="12.75">
      <c r="A4" s="9" t="s">
        <v>623</v>
      </c>
      <c r="B4" s="10">
        <v>0.11</v>
      </c>
    </row>
    <row r="5" spans="1:2" ht="12.75">
      <c r="A5" s="9" t="s">
        <v>624</v>
      </c>
      <c r="B5" s="10">
        <v>0.1417</v>
      </c>
    </row>
    <row r="6" ht="12.75">
      <c r="B6" s="2">
        <f>SUM(B2:B5)</f>
        <v>0.4984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0.421875" style="1" customWidth="1"/>
    <col min="2" max="2" width="39.57421875" style="1" customWidth="1"/>
    <col min="3" max="3" width="11.8515625" style="2" customWidth="1"/>
  </cols>
  <sheetData>
    <row r="1" spans="1:6" ht="12.75">
      <c r="A1" s="6" t="s">
        <v>134</v>
      </c>
      <c r="B1" s="6" t="s">
        <v>136</v>
      </c>
      <c r="C1" s="7" t="s">
        <v>698</v>
      </c>
      <c r="D1" s="8" t="s">
        <v>697</v>
      </c>
      <c r="E1" s="8" t="s">
        <v>699</v>
      </c>
      <c r="F1" s="5"/>
    </row>
    <row r="2" spans="1:5" ht="12.75">
      <c r="A2" s="9" t="s">
        <v>139</v>
      </c>
      <c r="B2" s="9"/>
      <c r="C2" s="10">
        <v>0.0826</v>
      </c>
      <c r="D2" s="11"/>
      <c r="E2" s="11"/>
    </row>
    <row r="3" spans="1:5" ht="12.75">
      <c r="A3" s="9" t="s">
        <v>142</v>
      </c>
      <c r="B3" s="9"/>
      <c r="C3" s="10">
        <v>0.0828</v>
      </c>
      <c r="D3" s="11"/>
      <c r="E3" s="11"/>
    </row>
    <row r="4" spans="1:5" ht="12.75">
      <c r="A4" s="9" t="s">
        <v>145</v>
      </c>
      <c r="B4" s="9"/>
      <c r="C4" s="10">
        <v>0.1122</v>
      </c>
      <c r="D4" s="11"/>
      <c r="E4" s="11"/>
    </row>
    <row r="5" spans="1:5" ht="12.75">
      <c r="A5" s="9" t="s">
        <v>148</v>
      </c>
      <c r="B5" s="9"/>
      <c r="C5" s="10">
        <v>0.1154</v>
      </c>
      <c r="D5" s="11"/>
      <c r="E5" s="11"/>
    </row>
    <row r="6" spans="1:5" ht="12.75">
      <c r="A6" s="9" t="s">
        <v>151</v>
      </c>
      <c r="B6" s="9"/>
      <c r="C6" s="10">
        <v>0.0852</v>
      </c>
      <c r="D6" s="11"/>
      <c r="E6" s="11"/>
    </row>
    <row r="7" spans="1:5" ht="12.75">
      <c r="A7" s="9" t="s">
        <v>154</v>
      </c>
      <c r="B7" s="9"/>
      <c r="C7" s="10">
        <v>0.0801</v>
      </c>
      <c r="D7" s="11"/>
      <c r="E7" s="11"/>
    </row>
    <row r="8" spans="1:5" ht="12.75">
      <c r="A8" s="9" t="s">
        <v>157</v>
      </c>
      <c r="B8" s="9"/>
      <c r="C8" s="10">
        <v>0.1124</v>
      </c>
      <c r="D8" s="11"/>
      <c r="E8" s="11"/>
    </row>
    <row r="9" spans="1:5" ht="12.75">
      <c r="A9" s="9" t="s">
        <v>160</v>
      </c>
      <c r="B9" s="9"/>
      <c r="C9" s="10">
        <v>0.1101</v>
      </c>
      <c r="D9" s="11"/>
      <c r="E9" s="11"/>
    </row>
    <row r="10" spans="1:5" ht="12.75">
      <c r="A10" s="9"/>
      <c r="B10" s="12" t="s">
        <v>39</v>
      </c>
      <c r="C10" s="13">
        <f>SUM(C2:C9)</f>
        <v>0.7808</v>
      </c>
      <c r="D10" s="11"/>
      <c r="E10" s="11"/>
    </row>
    <row r="11" spans="1:5" ht="12.75">
      <c r="A11" s="9"/>
      <c r="B11" s="9"/>
      <c r="C11" s="10"/>
      <c r="D11" s="11"/>
      <c r="E11" s="11"/>
    </row>
    <row r="12" spans="1:5" ht="12.75">
      <c r="A12" s="9" t="s">
        <v>163</v>
      </c>
      <c r="B12" s="9"/>
      <c r="C12" s="10">
        <v>0.0852</v>
      </c>
      <c r="D12" s="11"/>
      <c r="E12" s="11"/>
    </row>
    <row r="13" spans="1:5" ht="12.75">
      <c r="A13" s="9" t="s">
        <v>166</v>
      </c>
      <c r="B13" s="9"/>
      <c r="C13" s="10">
        <v>0.0811</v>
      </c>
      <c r="D13" s="11"/>
      <c r="E13" s="11"/>
    </row>
    <row r="14" spans="1:5" ht="12.75">
      <c r="A14" s="9" t="s">
        <v>169</v>
      </c>
      <c r="B14" s="9"/>
      <c r="C14" s="10">
        <v>0.1148</v>
      </c>
      <c r="D14" s="11"/>
      <c r="E14" s="11"/>
    </row>
    <row r="15" spans="1:5" ht="12.75">
      <c r="A15" s="9" t="s">
        <v>172</v>
      </c>
      <c r="B15" s="9"/>
      <c r="C15" s="10">
        <v>0.1121</v>
      </c>
      <c r="D15" s="11"/>
      <c r="E15" s="11"/>
    </row>
    <row r="16" spans="1:5" ht="12.75">
      <c r="A16" s="9" t="s">
        <v>175</v>
      </c>
      <c r="B16" s="9"/>
      <c r="C16" s="10">
        <v>0.0833</v>
      </c>
      <c r="D16" s="11"/>
      <c r="E16" s="11"/>
    </row>
    <row r="17" spans="1:5" ht="12.75">
      <c r="A17" s="9" t="s">
        <v>177</v>
      </c>
      <c r="B17" s="9"/>
      <c r="C17" s="10">
        <v>0.0806</v>
      </c>
      <c r="D17" s="11"/>
      <c r="E17" s="11"/>
    </row>
    <row r="18" spans="1:5" ht="12.75">
      <c r="A18" s="9" t="s">
        <v>180</v>
      </c>
      <c r="B18" s="9"/>
      <c r="C18" s="10">
        <v>0.1136</v>
      </c>
      <c r="D18" s="11"/>
      <c r="E18" s="11"/>
    </row>
    <row r="19" spans="1:5" ht="12.75">
      <c r="A19" s="9" t="s">
        <v>182</v>
      </c>
      <c r="B19" s="9"/>
      <c r="C19" s="10">
        <v>0.1118</v>
      </c>
      <c r="D19" s="11"/>
      <c r="E19" s="11"/>
    </row>
    <row r="20" spans="1:5" ht="12.75">
      <c r="A20" s="9" t="s">
        <v>185</v>
      </c>
      <c r="B20" s="9"/>
      <c r="C20" s="10">
        <v>0.0831</v>
      </c>
      <c r="D20" s="11"/>
      <c r="E20" s="11"/>
    </row>
    <row r="21" spans="1:5" ht="12.75">
      <c r="A21" s="9" t="s">
        <v>188</v>
      </c>
      <c r="B21" s="9"/>
      <c r="C21" s="10">
        <v>0.0808</v>
      </c>
      <c r="D21" s="11"/>
      <c r="E21" s="11"/>
    </row>
    <row r="22" spans="1:5" ht="12.75">
      <c r="A22" s="9" t="s">
        <v>191</v>
      </c>
      <c r="B22" s="9"/>
      <c r="C22" s="10">
        <v>0.112</v>
      </c>
      <c r="D22" s="11"/>
      <c r="E22" s="11"/>
    </row>
    <row r="23" spans="1:5" ht="12.75">
      <c r="A23" s="9" t="s">
        <v>194</v>
      </c>
      <c r="B23" s="9"/>
      <c r="C23" s="10">
        <v>0.1125</v>
      </c>
      <c r="D23" s="11"/>
      <c r="E23" s="11"/>
    </row>
    <row r="24" spans="1:5" ht="12.75">
      <c r="A24" s="9" t="s">
        <v>197</v>
      </c>
      <c r="B24" s="9"/>
      <c r="C24" s="10">
        <v>0.085</v>
      </c>
      <c r="D24" s="11"/>
      <c r="E24" s="11"/>
    </row>
    <row r="25" spans="1:5" ht="12.75">
      <c r="A25" s="9" t="s">
        <v>200</v>
      </c>
      <c r="B25" s="9"/>
      <c r="C25" s="10">
        <v>0.0799</v>
      </c>
      <c r="D25" s="11"/>
      <c r="E25" s="11"/>
    </row>
    <row r="26" spans="1:5" ht="12.75">
      <c r="A26" s="9" t="s">
        <v>202</v>
      </c>
      <c r="B26" s="9"/>
      <c r="C26" s="10">
        <v>0.1121</v>
      </c>
      <c r="D26" s="11"/>
      <c r="E26" s="11"/>
    </row>
    <row r="27" spans="1:5" ht="12.75">
      <c r="A27" s="9" t="s">
        <v>205</v>
      </c>
      <c r="B27" s="9"/>
      <c r="C27" s="10">
        <v>0.111</v>
      </c>
      <c r="D27" s="11"/>
      <c r="E27" s="11"/>
    </row>
    <row r="28" spans="1:5" ht="12.75">
      <c r="A28" s="9"/>
      <c r="B28" s="12" t="s">
        <v>41</v>
      </c>
      <c r="C28" s="13">
        <f>SUM(C12:C27)</f>
        <v>1.5589000000000002</v>
      </c>
      <c r="D28" s="11"/>
      <c r="E28" s="11"/>
    </row>
    <row r="29" spans="1:5" ht="12.75">
      <c r="A29" s="9"/>
      <c r="B29" s="9"/>
      <c r="C29" s="10"/>
      <c r="D29" s="11"/>
      <c r="E29" s="11"/>
    </row>
    <row r="30" spans="1:5" ht="12.75">
      <c r="A30" s="9"/>
      <c r="B30" s="9"/>
      <c r="C30" s="10"/>
      <c r="D30" s="11"/>
      <c r="E30" s="11"/>
    </row>
    <row r="31" spans="1:5" ht="12.75">
      <c r="A31" s="9" t="s">
        <v>208</v>
      </c>
      <c r="B31" s="9"/>
      <c r="C31" s="10">
        <v>0.0831</v>
      </c>
      <c r="D31" s="11"/>
      <c r="E31" s="11"/>
    </row>
    <row r="32" spans="1:5" ht="12.75">
      <c r="A32" s="9" t="s">
        <v>211</v>
      </c>
      <c r="B32" s="9"/>
      <c r="C32" s="10">
        <v>0.0827</v>
      </c>
      <c r="D32" s="11"/>
      <c r="E32" s="11"/>
    </row>
    <row r="33" spans="1:5" ht="12.75">
      <c r="A33" s="9" t="s">
        <v>214</v>
      </c>
      <c r="B33" s="9"/>
      <c r="C33" s="10">
        <v>0.1124</v>
      </c>
      <c r="D33" s="11"/>
      <c r="E33" s="11"/>
    </row>
    <row r="34" spans="1:5" ht="12.75">
      <c r="A34" s="9" t="s">
        <v>217</v>
      </c>
      <c r="B34" s="9"/>
      <c r="C34" s="10">
        <v>0.1148</v>
      </c>
      <c r="D34" s="11"/>
      <c r="E34" s="11"/>
    </row>
    <row r="35" spans="1:5" ht="12.75">
      <c r="A35" s="9" t="s">
        <v>220</v>
      </c>
      <c r="B35" s="9"/>
      <c r="C35" s="10">
        <v>0.0833</v>
      </c>
      <c r="D35" s="11"/>
      <c r="E35" s="11"/>
    </row>
    <row r="36" spans="1:5" ht="12.75">
      <c r="A36" s="9" t="s">
        <v>223</v>
      </c>
      <c r="B36" s="9"/>
      <c r="C36" s="10">
        <v>0.0799</v>
      </c>
      <c r="D36" s="11"/>
      <c r="E36" s="11"/>
    </row>
    <row r="37" spans="1:5" ht="12.75">
      <c r="A37" s="9" t="s">
        <v>226</v>
      </c>
      <c r="B37" s="9"/>
      <c r="C37" s="10">
        <v>0.1137</v>
      </c>
      <c r="D37" s="11"/>
      <c r="E37" s="11"/>
    </row>
    <row r="38" spans="1:5" ht="12.75">
      <c r="A38" s="9" t="s">
        <v>229</v>
      </c>
      <c r="B38" s="9"/>
      <c r="C38" s="10">
        <v>0.1109</v>
      </c>
      <c r="D38" s="11"/>
      <c r="E38" s="11"/>
    </row>
    <row r="39" spans="1:5" ht="12.75">
      <c r="A39" s="9" t="s">
        <v>232</v>
      </c>
      <c r="B39" s="9"/>
      <c r="C39" s="10">
        <v>0.0825</v>
      </c>
      <c r="D39" s="11"/>
      <c r="E39" s="11"/>
    </row>
    <row r="40" spans="1:5" ht="12.75">
      <c r="A40" s="9" t="s">
        <v>235</v>
      </c>
      <c r="B40" s="9"/>
      <c r="C40" s="10">
        <v>0.0813</v>
      </c>
      <c r="D40" s="11"/>
      <c r="E40" s="11"/>
    </row>
    <row r="41" spans="1:5" ht="12.75">
      <c r="A41" s="9" t="s">
        <v>238</v>
      </c>
      <c r="B41" s="9"/>
      <c r="C41" s="10">
        <v>0.112</v>
      </c>
      <c r="D41" s="11"/>
      <c r="E41" s="11"/>
    </row>
    <row r="42" spans="1:5" ht="12.75">
      <c r="A42" s="9" t="s">
        <v>241</v>
      </c>
      <c r="B42" s="9"/>
      <c r="C42" s="10">
        <v>0.1125</v>
      </c>
      <c r="D42" s="11"/>
      <c r="E42" s="11"/>
    </row>
    <row r="43" spans="1:5" ht="12.75">
      <c r="A43" s="9" t="s">
        <v>244</v>
      </c>
      <c r="B43" s="9"/>
      <c r="C43" s="10">
        <v>0.085</v>
      </c>
      <c r="D43" s="11"/>
      <c r="E43" s="11"/>
    </row>
    <row r="44" spans="1:5" ht="12.75">
      <c r="A44" s="9" t="s">
        <v>247</v>
      </c>
      <c r="B44" s="9"/>
      <c r="C44" s="10">
        <v>0.0799</v>
      </c>
      <c r="D44" s="11"/>
      <c r="E44" s="11"/>
    </row>
    <row r="45" spans="1:5" ht="12.75">
      <c r="A45" s="9" t="s">
        <v>250</v>
      </c>
      <c r="B45" s="9"/>
      <c r="C45" s="10">
        <v>0.1122</v>
      </c>
      <c r="D45" s="11"/>
      <c r="E45" s="11"/>
    </row>
    <row r="46" spans="1:5" ht="12.75">
      <c r="A46" s="9" t="s">
        <v>253</v>
      </c>
      <c r="B46" s="9"/>
      <c r="C46" s="10">
        <v>0.111</v>
      </c>
      <c r="D46" s="11"/>
      <c r="E46" s="11"/>
    </row>
    <row r="47" spans="1:5" ht="12.75">
      <c r="A47" s="9"/>
      <c r="B47" s="12" t="s">
        <v>40</v>
      </c>
      <c r="C47" s="13">
        <f>SUM(C31:C46)</f>
        <v>1.5572000000000004</v>
      </c>
      <c r="D47" s="11"/>
      <c r="E47" s="11"/>
    </row>
    <row r="50" spans="2:3" ht="12.75">
      <c r="B50" s="3" t="s">
        <v>255</v>
      </c>
      <c r="C50" s="4">
        <f>C47+C28+C10</f>
        <v>3.8969000000000005</v>
      </c>
    </row>
  </sheetData>
  <sheetProtection/>
  <printOptions horizontalCentered="1" verticalCentered="1"/>
  <pageMargins left="0.2362204724409449" right="0.35433070866141736" top="0.984251968503937" bottom="0.984251968503937" header="0.15748031496062992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1.57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625</v>
      </c>
      <c r="B2" s="10">
        <v>0.1546</v>
      </c>
    </row>
    <row r="3" spans="1:2" ht="12.75">
      <c r="A3" s="9" t="s">
        <v>626</v>
      </c>
      <c r="B3" s="10">
        <v>0.1073</v>
      </c>
    </row>
    <row r="4" spans="1:2" ht="12.75">
      <c r="A4" s="9" t="s">
        <v>627</v>
      </c>
      <c r="B4" s="10">
        <v>0.1397</v>
      </c>
    </row>
    <row r="5" spans="1:2" ht="12.75">
      <c r="A5" s="9" t="s">
        <v>628</v>
      </c>
      <c r="B5" s="10">
        <v>0.112</v>
      </c>
    </row>
    <row r="6" spans="1:2" ht="12.75">
      <c r="A6" s="9" t="s">
        <v>629</v>
      </c>
      <c r="B6" s="10">
        <v>0.1106</v>
      </c>
    </row>
    <row r="7" spans="1:2" ht="12.75">
      <c r="A7" s="9" t="s">
        <v>630</v>
      </c>
      <c r="B7" s="10">
        <v>0.1104</v>
      </c>
    </row>
    <row r="8" spans="1:2" ht="12.75">
      <c r="A8" s="9" t="s">
        <v>631</v>
      </c>
      <c r="B8" s="10">
        <v>0.1189</v>
      </c>
    </row>
    <row r="9" spans="1:2" ht="12.75">
      <c r="A9" s="9" t="s">
        <v>632</v>
      </c>
      <c r="B9" s="10">
        <v>0.1454</v>
      </c>
    </row>
    <row r="10" spans="1:2" ht="12.75">
      <c r="A10" s="9" t="s">
        <v>633</v>
      </c>
      <c r="B10" s="10">
        <v>0.1111</v>
      </c>
    </row>
    <row r="11" spans="1:2" ht="12.75">
      <c r="A11" s="9" t="s">
        <v>634</v>
      </c>
      <c r="B11" s="10">
        <v>0.1102</v>
      </c>
    </row>
    <row r="12" spans="1:2" ht="12.75">
      <c r="A12" s="9" t="s">
        <v>635</v>
      </c>
      <c r="B12" s="10">
        <v>0.108</v>
      </c>
    </row>
    <row r="13" spans="1:2" ht="12.75">
      <c r="A13" s="9" t="s">
        <v>636</v>
      </c>
      <c r="B13" s="10">
        <v>0.141</v>
      </c>
    </row>
    <row r="14" spans="1:2" ht="12.75">
      <c r="A14" s="9" t="s">
        <v>637</v>
      </c>
      <c r="B14" s="10">
        <v>0.1115</v>
      </c>
    </row>
    <row r="15" spans="1:2" ht="12.75">
      <c r="A15" s="9" t="s">
        <v>638</v>
      </c>
      <c r="B15" s="10">
        <v>0.1102</v>
      </c>
    </row>
    <row r="16" spans="1:2" ht="12.75">
      <c r="A16" s="9" t="s">
        <v>639</v>
      </c>
      <c r="B16" s="10">
        <v>0.1084</v>
      </c>
    </row>
    <row r="17" spans="1:2" ht="12.75">
      <c r="A17" s="9" t="s">
        <v>640</v>
      </c>
      <c r="B17" s="10">
        <v>0.1107</v>
      </c>
    </row>
    <row r="18" ht="12.75">
      <c r="B18" s="2">
        <f>SUM(B2:B17)</f>
        <v>1.9100000000000004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J43" sqref="J43"/>
    </sheetView>
  </sheetViews>
  <sheetFormatPr defaultColWidth="11.421875" defaultRowHeight="12.75"/>
  <cols>
    <col min="1" max="1" width="12.00390625" style="1" customWidth="1"/>
    <col min="2" max="2" width="9.7109375" style="2" customWidth="1"/>
  </cols>
  <sheetData>
    <row r="1" spans="1:3" ht="12.75">
      <c r="A1" s="6" t="s">
        <v>134</v>
      </c>
      <c r="B1" s="7" t="s">
        <v>700</v>
      </c>
      <c r="C1" s="5"/>
    </row>
    <row r="2" spans="1:2" ht="12.75">
      <c r="A2" s="9" t="s">
        <v>641</v>
      </c>
      <c r="B2" s="10">
        <v>0.1511</v>
      </c>
    </row>
    <row r="3" spans="1:2" ht="12.75">
      <c r="A3" s="9" t="s">
        <v>642</v>
      </c>
      <c r="B3" s="10">
        <v>0.1152</v>
      </c>
    </row>
    <row r="4" spans="1:2" ht="12.75">
      <c r="A4" s="9" t="s">
        <v>643</v>
      </c>
      <c r="B4" s="10">
        <v>0.1155</v>
      </c>
    </row>
    <row r="5" spans="1:2" ht="12.75">
      <c r="A5" s="9" t="s">
        <v>644</v>
      </c>
      <c r="B5" s="10">
        <v>0.1432</v>
      </c>
    </row>
    <row r="6" spans="1:2" ht="12.75">
      <c r="A6" s="9" t="s">
        <v>645</v>
      </c>
      <c r="B6" s="10">
        <v>0.112</v>
      </c>
    </row>
    <row r="7" spans="1:2" ht="12.75">
      <c r="A7" s="9" t="s">
        <v>646</v>
      </c>
      <c r="B7" s="10">
        <v>0.1105</v>
      </c>
    </row>
    <row r="8" spans="1:2" ht="12.75">
      <c r="A8" s="9" t="s">
        <v>647</v>
      </c>
      <c r="B8" s="10">
        <v>0.113</v>
      </c>
    </row>
    <row r="9" spans="1:2" ht="12.75">
      <c r="A9" s="9" t="s">
        <v>648</v>
      </c>
      <c r="B9" s="10">
        <v>0.1149</v>
      </c>
    </row>
    <row r="10" spans="1:2" ht="12.75">
      <c r="A10" s="9" t="s">
        <v>649</v>
      </c>
      <c r="B10" s="10">
        <v>0.1174</v>
      </c>
    </row>
    <row r="11" spans="1:2" ht="12.75">
      <c r="A11" s="9" t="s">
        <v>650</v>
      </c>
      <c r="B11" s="10">
        <v>0.1429</v>
      </c>
    </row>
    <row r="12" spans="1:2" ht="12.75">
      <c r="A12" s="9" t="s">
        <v>651</v>
      </c>
      <c r="B12" s="10">
        <v>0.1122</v>
      </c>
    </row>
    <row r="13" spans="1:2" ht="12.75">
      <c r="A13" s="9" t="s">
        <v>652</v>
      </c>
      <c r="B13" s="10">
        <v>0.1116</v>
      </c>
    </row>
    <row r="14" spans="1:2" ht="12.75">
      <c r="A14" s="9" t="s">
        <v>653</v>
      </c>
      <c r="B14" s="10">
        <v>0.1065</v>
      </c>
    </row>
    <row r="15" spans="1:2" ht="12.75">
      <c r="A15" s="9" t="s">
        <v>654</v>
      </c>
      <c r="B15" s="10">
        <v>0.1387</v>
      </c>
    </row>
    <row r="16" spans="1:2" ht="12.75">
      <c r="A16" s="9" t="s">
        <v>655</v>
      </c>
      <c r="B16" s="10">
        <v>0.1094</v>
      </c>
    </row>
    <row r="17" spans="1:2" ht="12.75">
      <c r="A17" s="9" t="s">
        <v>656</v>
      </c>
      <c r="B17" s="10">
        <v>0.1085</v>
      </c>
    </row>
    <row r="18" spans="1:2" ht="12.75">
      <c r="A18" s="9" t="s">
        <v>657</v>
      </c>
      <c r="B18" s="10">
        <v>0.1097</v>
      </c>
    </row>
    <row r="19" spans="1:2" ht="12.75">
      <c r="A19" s="9" t="s">
        <v>658</v>
      </c>
      <c r="B19" s="10">
        <v>0.1112</v>
      </c>
    </row>
    <row r="20" spans="1:2" ht="12.75">
      <c r="A20" s="9" t="s">
        <v>659</v>
      </c>
      <c r="B20" s="10">
        <v>0.109</v>
      </c>
    </row>
    <row r="21" ht="12.75">
      <c r="B21" s="2">
        <f>SUM(B2:B20)</f>
        <v>2.2525000000000004</v>
      </c>
    </row>
  </sheetData>
  <sheetProtection/>
  <printOptions/>
  <pageMargins left="0.75" right="0.57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1.57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660</v>
      </c>
      <c r="B2" s="10">
        <v>0.1367</v>
      </c>
    </row>
    <row r="3" spans="1:2" ht="12.75">
      <c r="A3" s="9" t="s">
        <v>661</v>
      </c>
      <c r="B3" s="10">
        <v>0.1107</v>
      </c>
    </row>
    <row r="4" spans="1:2" ht="12.75">
      <c r="A4" s="9" t="s">
        <v>662</v>
      </c>
      <c r="B4" s="10">
        <v>0.11</v>
      </c>
    </row>
    <row r="5" spans="1:2" ht="12.75">
      <c r="A5" s="9" t="s">
        <v>663</v>
      </c>
      <c r="B5" s="10">
        <v>0.1173</v>
      </c>
    </row>
    <row r="6" spans="1:2" ht="12.75">
      <c r="A6" s="9" t="s">
        <v>664</v>
      </c>
      <c r="B6" s="10">
        <v>0.1122</v>
      </c>
    </row>
    <row r="7" spans="1:2" ht="12.75">
      <c r="A7" s="9" t="s">
        <v>666</v>
      </c>
      <c r="B7" s="10">
        <v>0.112</v>
      </c>
    </row>
    <row r="8" spans="1:2" ht="12.75">
      <c r="A8" s="9" t="s">
        <v>667</v>
      </c>
      <c r="B8" s="10">
        <v>0.11</v>
      </c>
    </row>
    <row r="9" spans="1:2" ht="12.75">
      <c r="A9" s="9" t="s">
        <v>668</v>
      </c>
      <c r="B9" s="10">
        <v>0.1182</v>
      </c>
    </row>
    <row r="10" spans="1:2" ht="12.75">
      <c r="A10" s="9" t="s">
        <v>669</v>
      </c>
      <c r="B10" s="10">
        <v>0.1242</v>
      </c>
    </row>
    <row r="11" spans="1:2" ht="12.75">
      <c r="A11" s="9" t="s">
        <v>670</v>
      </c>
      <c r="B11" s="10">
        <v>0.1366</v>
      </c>
    </row>
    <row r="12" spans="1:2" ht="12.75">
      <c r="A12" s="9" t="s">
        <v>671</v>
      </c>
      <c r="B12" s="10">
        <v>0.1108</v>
      </c>
    </row>
    <row r="13" spans="1:2" ht="12.75">
      <c r="A13" s="9" t="s">
        <v>672</v>
      </c>
      <c r="B13" s="10">
        <v>0.1124</v>
      </c>
    </row>
    <row r="14" spans="1:2" ht="12.75">
      <c r="A14" s="9" t="s">
        <v>673</v>
      </c>
      <c r="B14" s="10">
        <v>0.1125</v>
      </c>
    </row>
    <row r="15" spans="1:2" ht="12.75">
      <c r="A15" s="9" t="s">
        <v>674</v>
      </c>
      <c r="B15" s="10">
        <v>0.1101</v>
      </c>
    </row>
    <row r="16" spans="1:2" ht="12.75">
      <c r="A16" s="9" t="s">
        <v>675</v>
      </c>
      <c r="B16" s="10">
        <v>0.1172</v>
      </c>
    </row>
    <row r="17" spans="1:2" ht="12.75">
      <c r="A17" s="9" t="s">
        <v>676</v>
      </c>
      <c r="B17" s="10">
        <v>0.11</v>
      </c>
    </row>
    <row r="18" spans="1:2" ht="12.75">
      <c r="A18" s="9" t="s">
        <v>677</v>
      </c>
      <c r="B18" s="10">
        <v>0.1633</v>
      </c>
    </row>
    <row r="19" ht="12.75">
      <c r="B19" s="2">
        <f>SUM(B2:B18)</f>
        <v>2.0242000000000004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1.71093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678</v>
      </c>
      <c r="B2" s="10">
        <v>0.1357</v>
      </c>
    </row>
    <row r="3" spans="1:2" ht="12.75">
      <c r="A3" s="9" t="s">
        <v>679</v>
      </c>
      <c r="B3" s="10">
        <v>0.1105</v>
      </c>
    </row>
    <row r="4" spans="1:2" ht="12.75">
      <c r="A4" s="9" t="s">
        <v>680</v>
      </c>
      <c r="B4" s="10">
        <v>0.1172</v>
      </c>
    </row>
    <row r="5" spans="1:2" ht="12.75">
      <c r="A5" s="9" t="s">
        <v>681</v>
      </c>
      <c r="B5" s="10">
        <v>0.1141</v>
      </c>
    </row>
    <row r="6" spans="1:2" ht="12.75">
      <c r="A6" s="9" t="s">
        <v>682</v>
      </c>
      <c r="B6" s="10">
        <v>0.1136</v>
      </c>
    </row>
    <row r="7" spans="1:2" ht="12.75">
      <c r="A7" s="9" t="s">
        <v>683</v>
      </c>
      <c r="B7" s="10">
        <v>0.1136</v>
      </c>
    </row>
    <row r="8" spans="1:2" ht="12.75">
      <c r="A8" s="9" t="s">
        <v>684</v>
      </c>
      <c r="B8" s="10">
        <v>0.1142</v>
      </c>
    </row>
    <row r="9" spans="1:2" ht="12.75">
      <c r="A9" s="9" t="s">
        <v>685</v>
      </c>
      <c r="B9" s="10">
        <v>0.1162</v>
      </c>
    </row>
    <row r="10" spans="1:2" ht="12.75">
      <c r="A10" s="9" t="s">
        <v>686</v>
      </c>
      <c r="B10" s="10">
        <v>0.1098</v>
      </c>
    </row>
    <row r="11" spans="1:2" ht="12.75">
      <c r="A11" s="9" t="s">
        <v>687</v>
      </c>
      <c r="B11" s="10">
        <v>0.1259</v>
      </c>
    </row>
    <row r="12" spans="1:2" ht="12.75">
      <c r="A12" s="9" t="s">
        <v>688</v>
      </c>
      <c r="B12" s="10">
        <v>0.1357</v>
      </c>
    </row>
    <row r="13" spans="1:2" ht="12.75">
      <c r="A13" s="9" t="s">
        <v>689</v>
      </c>
      <c r="B13" s="10">
        <v>0.1105</v>
      </c>
    </row>
    <row r="14" spans="1:2" ht="12.75">
      <c r="A14" s="9" t="s">
        <v>690</v>
      </c>
      <c r="B14" s="10">
        <v>0.1176</v>
      </c>
    </row>
    <row r="15" spans="1:2" ht="12.75">
      <c r="A15" s="9" t="s">
        <v>691</v>
      </c>
      <c r="B15" s="10">
        <v>0.11</v>
      </c>
    </row>
    <row r="16" spans="1:2" ht="12.75">
      <c r="A16" s="9" t="s">
        <v>692</v>
      </c>
      <c r="B16" s="10">
        <v>0.1116</v>
      </c>
    </row>
    <row r="17" spans="1:2" ht="12.75">
      <c r="A17" s="9" t="s">
        <v>693</v>
      </c>
      <c r="B17" s="10">
        <v>0.1116</v>
      </c>
    </row>
    <row r="18" spans="1:2" ht="12.75">
      <c r="A18" s="9" t="s">
        <v>694</v>
      </c>
      <c r="B18" s="10">
        <v>0.1094</v>
      </c>
    </row>
    <row r="19" spans="1:2" ht="12.75">
      <c r="A19" s="9" t="s">
        <v>695</v>
      </c>
      <c r="B19" s="10">
        <v>0.1173</v>
      </c>
    </row>
    <row r="20" spans="1:2" ht="12.75">
      <c r="A20" s="9" t="s">
        <v>696</v>
      </c>
      <c r="B20" s="10">
        <v>0.1095</v>
      </c>
    </row>
    <row r="21" spans="1:2" ht="12.75">
      <c r="A21" s="9" t="s">
        <v>69</v>
      </c>
      <c r="B21" s="10">
        <v>0.1629</v>
      </c>
    </row>
    <row r="22" ht="12.75">
      <c r="B22" s="2">
        <f>SUM(B2:B21)</f>
        <v>2.3669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11.57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0</v>
      </c>
      <c r="B2" s="10">
        <v>0.137</v>
      </c>
    </row>
    <row r="3" spans="1:2" ht="12.75">
      <c r="A3" s="9" t="s">
        <v>1</v>
      </c>
      <c r="B3" s="10">
        <v>0.1136</v>
      </c>
    </row>
    <row r="4" spans="1:2" ht="12.75">
      <c r="A4" s="9" t="s">
        <v>2</v>
      </c>
      <c r="B4" s="10">
        <v>0.1116</v>
      </c>
    </row>
    <row r="5" spans="1:2" ht="12.75">
      <c r="A5" s="9" t="s">
        <v>3</v>
      </c>
      <c r="B5" s="10">
        <v>0.1196</v>
      </c>
    </row>
    <row r="6" spans="1:2" ht="12.75">
      <c r="A6" s="9" t="s">
        <v>4</v>
      </c>
      <c r="B6" s="10">
        <v>0.1124</v>
      </c>
    </row>
    <row r="7" spans="1:2" ht="12.75">
      <c r="A7" s="9" t="s">
        <v>5</v>
      </c>
      <c r="B7" s="10">
        <v>0.1136</v>
      </c>
    </row>
    <row r="8" spans="1:2" ht="12.75">
      <c r="A8" s="9" t="s">
        <v>6</v>
      </c>
      <c r="B8" s="10">
        <v>0.1116</v>
      </c>
    </row>
    <row r="9" spans="1:2" ht="12.75">
      <c r="A9" s="9" t="s">
        <v>7</v>
      </c>
      <c r="B9" s="10">
        <v>0.1199</v>
      </c>
    </row>
    <row r="10" spans="1:2" ht="12.75">
      <c r="A10" s="9" t="s">
        <v>8</v>
      </c>
      <c r="B10" s="10">
        <v>0.1256</v>
      </c>
    </row>
    <row r="11" spans="1:2" ht="12.75">
      <c r="A11" s="9" t="s">
        <v>9</v>
      </c>
      <c r="B11" s="10">
        <v>0.137</v>
      </c>
    </row>
    <row r="12" spans="1:2" ht="12.75">
      <c r="A12" s="9" t="s">
        <v>10</v>
      </c>
      <c r="B12" s="10">
        <v>0.1136</v>
      </c>
    </row>
    <row r="13" spans="1:2" ht="12.75">
      <c r="A13" s="9" t="s">
        <v>11</v>
      </c>
      <c r="B13" s="10">
        <v>0.1116</v>
      </c>
    </row>
    <row r="14" spans="1:2" ht="12.75">
      <c r="A14" s="9" t="s">
        <v>12</v>
      </c>
      <c r="B14" s="10">
        <v>0.1195</v>
      </c>
    </row>
    <row r="15" spans="1:2" ht="12.75">
      <c r="A15" s="9" t="s">
        <v>13</v>
      </c>
      <c r="B15" s="10">
        <v>0.1113</v>
      </c>
    </row>
    <row r="16" spans="1:2" ht="12.75">
      <c r="A16" s="9" t="s">
        <v>14</v>
      </c>
      <c r="B16" s="10">
        <v>0.1129</v>
      </c>
    </row>
    <row r="17" spans="1:2" ht="12.75">
      <c r="A17" s="9" t="s">
        <v>15</v>
      </c>
      <c r="B17" s="10">
        <v>0.1392</v>
      </c>
    </row>
    <row r="18" ht="12.75">
      <c r="B18" s="2">
        <f>SUM(B2:B17)</f>
        <v>1.91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42" sqref="J42"/>
    </sheetView>
  </sheetViews>
  <sheetFormatPr defaultColWidth="11.421875" defaultRowHeight="12.75"/>
  <cols>
    <col min="1" max="1" width="10.574218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29</v>
      </c>
      <c r="B2" s="10">
        <v>0.1342</v>
      </c>
    </row>
    <row r="3" spans="1:2" ht="12.75">
      <c r="A3" s="9" t="s">
        <v>28</v>
      </c>
      <c r="B3" s="10">
        <v>0.1113</v>
      </c>
    </row>
    <row r="4" spans="1:2" ht="12.75">
      <c r="A4" s="9" t="s">
        <v>27</v>
      </c>
      <c r="B4" s="10">
        <v>0.1094</v>
      </c>
    </row>
    <row r="5" spans="1:2" ht="12.75">
      <c r="A5" s="9" t="s">
        <v>26</v>
      </c>
      <c r="B5" s="10">
        <v>0.1171</v>
      </c>
    </row>
    <row r="6" spans="1:2" ht="12.75">
      <c r="A6" s="9" t="s">
        <v>25</v>
      </c>
      <c r="B6" s="10">
        <v>0.1101</v>
      </c>
    </row>
    <row r="7" spans="1:2" ht="12.75">
      <c r="A7" s="9" t="s">
        <v>24</v>
      </c>
      <c r="B7" s="10">
        <v>0.1133</v>
      </c>
    </row>
    <row r="8" spans="1:2" ht="12.75">
      <c r="A8" s="9" t="s">
        <v>23</v>
      </c>
      <c r="B8" s="10">
        <v>0.1247</v>
      </c>
    </row>
    <row r="9" spans="1:2" ht="12.75">
      <c r="A9" s="9" t="s">
        <v>22</v>
      </c>
      <c r="B9" s="10">
        <v>0.1342</v>
      </c>
    </row>
    <row r="10" spans="1:2" ht="12.75">
      <c r="A10" s="9" t="s">
        <v>21</v>
      </c>
      <c r="B10" s="10">
        <v>0.1113</v>
      </c>
    </row>
    <row r="11" spans="1:2" ht="12.75">
      <c r="A11" s="9" t="s">
        <v>20</v>
      </c>
      <c r="B11" s="10">
        <v>0.1094</v>
      </c>
    </row>
    <row r="12" spans="1:2" ht="12.75">
      <c r="A12" s="9" t="s">
        <v>19</v>
      </c>
      <c r="B12" s="10">
        <v>0.1171</v>
      </c>
    </row>
    <row r="13" spans="1:2" ht="12.75">
      <c r="A13" s="9" t="s">
        <v>18</v>
      </c>
      <c r="B13" s="10">
        <v>0.1101</v>
      </c>
    </row>
    <row r="14" spans="1:2" ht="12.75">
      <c r="A14" s="9" t="s">
        <v>17</v>
      </c>
      <c r="B14" s="10">
        <v>0.1133</v>
      </c>
    </row>
    <row r="15" spans="1:2" ht="12.75">
      <c r="A15" s="9" t="s">
        <v>16</v>
      </c>
      <c r="B15" s="10">
        <v>0.1663</v>
      </c>
    </row>
    <row r="16" ht="12.75">
      <c r="B16" s="2">
        <f>SUM(B2:B15)</f>
        <v>1.6818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J42" sqref="J42"/>
    </sheetView>
  </sheetViews>
  <sheetFormatPr defaultColWidth="11.421875" defaultRowHeight="12.75"/>
  <cols>
    <col min="1" max="1" width="11.140625" style="1" customWidth="1"/>
    <col min="2" max="2" width="9.7109375" style="2" customWidth="1"/>
  </cols>
  <sheetData>
    <row r="1" spans="1:2" ht="12.75">
      <c r="A1" s="9" t="s">
        <v>134</v>
      </c>
      <c r="B1" s="10" t="s">
        <v>700</v>
      </c>
    </row>
    <row r="2" spans="1:2" ht="12.75">
      <c r="A2" s="9" t="s">
        <v>30</v>
      </c>
      <c r="B2" s="10">
        <v>0.1342</v>
      </c>
    </row>
    <row r="3" spans="1:2" ht="12.75">
      <c r="A3" s="9" t="s">
        <v>31</v>
      </c>
      <c r="B3" s="10">
        <v>0.1111</v>
      </c>
    </row>
    <row r="4" spans="1:2" ht="12.75">
      <c r="A4" s="9" t="s">
        <v>32</v>
      </c>
      <c r="B4" s="10">
        <v>0.1093</v>
      </c>
    </row>
    <row r="5" spans="1:2" ht="12.75">
      <c r="A5" s="9" t="s">
        <v>33</v>
      </c>
      <c r="B5" s="10">
        <v>0.1168</v>
      </c>
    </row>
    <row r="6" spans="1:2" ht="12.75">
      <c r="A6" s="9" t="s">
        <v>34</v>
      </c>
      <c r="B6" s="10">
        <v>0.1092</v>
      </c>
    </row>
    <row r="7" spans="1:2" ht="12.75">
      <c r="A7" s="9" t="s">
        <v>35</v>
      </c>
      <c r="B7" s="10">
        <v>0.1105</v>
      </c>
    </row>
    <row r="8" spans="1:2" ht="12.75">
      <c r="A8" s="9" t="s">
        <v>36</v>
      </c>
      <c r="B8" s="10">
        <v>0.139</v>
      </c>
    </row>
    <row r="9" spans="1:2" ht="12.75">
      <c r="A9" s="9" t="s">
        <v>37</v>
      </c>
      <c r="B9" s="10">
        <v>0.1563</v>
      </c>
    </row>
    <row r="10" spans="1:2" ht="12.75">
      <c r="A10" s="9" t="s">
        <v>38</v>
      </c>
      <c r="B10" s="10">
        <v>0.1082</v>
      </c>
    </row>
    <row r="11" spans="1:2" ht="12.75">
      <c r="A11" s="9" t="s">
        <v>70</v>
      </c>
      <c r="B11" s="10">
        <v>0.1093</v>
      </c>
    </row>
    <row r="12" spans="1:2" ht="12.75">
      <c r="A12" s="9" t="s">
        <v>71</v>
      </c>
      <c r="B12" s="10">
        <v>0.1168</v>
      </c>
    </row>
    <row r="13" spans="1:2" ht="12.75">
      <c r="A13" s="9" t="s">
        <v>72</v>
      </c>
      <c r="B13" s="10">
        <v>0.1093</v>
      </c>
    </row>
    <row r="14" spans="1:2" ht="12.75">
      <c r="A14" s="9" t="s">
        <v>73</v>
      </c>
      <c r="B14" s="10">
        <v>0.1377</v>
      </c>
    </row>
    <row r="15" ht="12.75">
      <c r="B15" s="2">
        <f>SUM(B2:B14)</f>
        <v>1.5676999999999999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12.00390625" style="1" customWidth="1"/>
    <col min="2" max="2" width="9.7109375" style="2" customWidth="1"/>
  </cols>
  <sheetData>
    <row r="1" spans="1:2" ht="12.75">
      <c r="A1" s="9" t="s">
        <v>134</v>
      </c>
      <c r="B1" s="10" t="s">
        <v>700</v>
      </c>
    </row>
    <row r="2" spans="1:2" ht="12.75">
      <c r="A2" s="9" t="s">
        <v>74</v>
      </c>
      <c r="B2" s="10">
        <v>0.1345</v>
      </c>
    </row>
    <row r="3" spans="1:2" ht="12.75">
      <c r="A3" s="9" t="s">
        <v>75</v>
      </c>
      <c r="B3" s="10">
        <v>0.1115</v>
      </c>
    </row>
    <row r="4" spans="1:2" ht="12.75">
      <c r="A4" s="9" t="s">
        <v>76</v>
      </c>
      <c r="B4" s="10">
        <v>0.1101</v>
      </c>
    </row>
    <row r="5" spans="1:2" ht="12.75">
      <c r="A5" s="9" t="s">
        <v>77</v>
      </c>
      <c r="B5" s="10">
        <v>0.1174</v>
      </c>
    </row>
    <row r="6" spans="1:2" ht="12.75">
      <c r="A6" s="9" t="s">
        <v>78</v>
      </c>
      <c r="B6" s="10">
        <v>0.1096</v>
      </c>
    </row>
    <row r="7" spans="1:2" ht="12.75">
      <c r="A7" s="9" t="s">
        <v>79</v>
      </c>
      <c r="B7" s="10">
        <v>0.1656</v>
      </c>
    </row>
    <row r="8" spans="1:2" ht="12.75">
      <c r="A8" s="9" t="s">
        <v>80</v>
      </c>
      <c r="B8" s="10">
        <v>0.1089</v>
      </c>
    </row>
    <row r="9" spans="1:2" ht="12.75">
      <c r="A9" s="9" t="s">
        <v>81</v>
      </c>
      <c r="B9" s="10">
        <v>0.1228</v>
      </c>
    </row>
    <row r="10" spans="1:2" ht="12.75">
      <c r="A10" s="9" t="s">
        <v>82</v>
      </c>
      <c r="B10" s="10">
        <v>0.1096</v>
      </c>
    </row>
    <row r="11" spans="1:2" ht="12.75">
      <c r="A11" s="9" t="s">
        <v>83</v>
      </c>
      <c r="B11" s="10">
        <v>0.1171</v>
      </c>
    </row>
    <row r="12" spans="1:2" ht="12.75">
      <c r="A12" s="9" t="s">
        <v>84</v>
      </c>
      <c r="B12" s="10">
        <v>0.1108</v>
      </c>
    </row>
    <row r="13" spans="1:2" ht="12.75">
      <c r="A13" s="9" t="s">
        <v>85</v>
      </c>
      <c r="B13" s="10">
        <v>0.1354</v>
      </c>
    </row>
    <row r="14" spans="1:2" ht="12.75">
      <c r="A14" s="9"/>
      <c r="B14" s="10">
        <f>SUM(B2:B13)</f>
        <v>1.4532999999999998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12.28125" style="1" customWidth="1"/>
    <col min="2" max="2" width="9.7109375" style="2" customWidth="1"/>
  </cols>
  <sheetData>
    <row r="1" spans="1:2" ht="12.75">
      <c r="A1" s="9" t="s">
        <v>134</v>
      </c>
      <c r="B1" s="10" t="s">
        <v>700</v>
      </c>
    </row>
    <row r="2" spans="1:2" ht="12.75">
      <c r="A2" s="9" t="s">
        <v>86</v>
      </c>
      <c r="B2" s="10">
        <v>0.1384</v>
      </c>
    </row>
    <row r="3" spans="1:2" ht="12.75">
      <c r="A3" s="9" t="s">
        <v>87</v>
      </c>
      <c r="B3" s="10">
        <v>0.1146</v>
      </c>
    </row>
    <row r="4" spans="1:2" ht="12.75">
      <c r="A4" s="9" t="s">
        <v>88</v>
      </c>
      <c r="B4" s="10">
        <v>0.1128</v>
      </c>
    </row>
    <row r="5" spans="1:2" ht="12.75">
      <c r="A5" s="9" t="s">
        <v>89</v>
      </c>
      <c r="B5" s="10">
        <v>0.1205</v>
      </c>
    </row>
    <row r="6" spans="1:2" ht="12.75">
      <c r="A6" s="9" t="s">
        <v>90</v>
      </c>
      <c r="B6" s="10">
        <v>0.1131</v>
      </c>
    </row>
    <row r="7" spans="1:2" ht="12.75">
      <c r="A7" s="9" t="s">
        <v>91</v>
      </c>
      <c r="B7" s="10">
        <v>0.1134</v>
      </c>
    </row>
    <row r="8" spans="1:2" ht="12.75">
      <c r="A8" s="9" t="s">
        <v>92</v>
      </c>
      <c r="B8" s="10">
        <v>0.128</v>
      </c>
    </row>
    <row r="9" ht="12.75">
      <c r="B9" s="2">
        <f>SUM(B2:B8)</f>
        <v>0.8408000000000001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12.14062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93</v>
      </c>
      <c r="B2" s="10">
        <v>0.1358</v>
      </c>
    </row>
    <row r="3" spans="1:2" ht="12.75">
      <c r="A3" s="9" t="s">
        <v>94</v>
      </c>
      <c r="B3" s="10">
        <v>0.1125</v>
      </c>
    </row>
    <row r="4" spans="1:2" ht="12.75">
      <c r="A4" s="9" t="s">
        <v>95</v>
      </c>
      <c r="B4" s="10">
        <v>0.1106</v>
      </c>
    </row>
    <row r="5" spans="1:2" ht="12.75">
      <c r="A5" s="9" t="s">
        <v>96</v>
      </c>
      <c r="B5" s="10">
        <v>0.1182</v>
      </c>
    </row>
    <row r="6" spans="1:2" ht="12.75">
      <c r="A6" s="9" t="s">
        <v>97</v>
      </c>
      <c r="B6" s="10">
        <v>0.1105</v>
      </c>
    </row>
    <row r="7" spans="1:2" ht="12.75">
      <c r="A7" s="9" t="s">
        <v>98</v>
      </c>
      <c r="B7" s="10">
        <v>0.1123</v>
      </c>
    </row>
    <row r="8" spans="1:2" ht="12.75">
      <c r="A8" s="9" t="s">
        <v>99</v>
      </c>
      <c r="B8" s="10">
        <v>0.141</v>
      </c>
    </row>
    <row r="9" ht="12.75">
      <c r="B9" s="2">
        <f>SUM(B2:B8)</f>
        <v>0.8409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B51" sqref="B51"/>
    </sheetView>
  </sheetViews>
  <sheetFormatPr defaultColWidth="11.421875" defaultRowHeight="12.75"/>
  <cols>
    <col min="1" max="1" width="20.00390625" style="1" customWidth="1"/>
    <col min="2" max="2" width="38.57421875" style="1" customWidth="1"/>
    <col min="3" max="3" width="14.5742187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259</v>
      </c>
      <c r="B2" s="9"/>
      <c r="C2" s="10">
        <v>0.0818</v>
      </c>
      <c r="D2" s="11"/>
      <c r="E2" s="11"/>
    </row>
    <row r="3" spans="1:5" ht="12.75">
      <c r="A3" s="9" t="s">
        <v>260</v>
      </c>
      <c r="B3" s="9"/>
      <c r="C3" s="10">
        <v>0.0785</v>
      </c>
      <c r="D3" s="11"/>
      <c r="E3" s="11"/>
    </row>
    <row r="4" spans="1:5" ht="12.75">
      <c r="A4" s="9" t="s">
        <v>261</v>
      </c>
      <c r="B4" s="9"/>
      <c r="C4" s="10">
        <v>0.1117</v>
      </c>
      <c r="D4" s="11"/>
      <c r="E4" s="11"/>
    </row>
    <row r="5" spans="1:5" ht="12.75">
      <c r="A5" s="9" t="s">
        <v>262</v>
      </c>
      <c r="B5" s="9"/>
      <c r="C5" s="10">
        <v>0.1094</v>
      </c>
      <c r="D5" s="11"/>
      <c r="E5" s="11"/>
    </row>
    <row r="6" spans="1:5" ht="12.75">
      <c r="A6" s="9" t="s">
        <v>263</v>
      </c>
      <c r="B6" s="9"/>
      <c r="C6" s="10">
        <v>0.0833</v>
      </c>
      <c r="D6" s="11"/>
      <c r="E6" s="11"/>
    </row>
    <row r="7" spans="1:5" ht="12.75">
      <c r="A7" s="9" t="s">
        <v>264</v>
      </c>
      <c r="B7" s="9"/>
      <c r="C7" s="10">
        <v>0.0789</v>
      </c>
      <c r="D7" s="11"/>
      <c r="E7" s="11"/>
    </row>
    <row r="8" spans="1:5" ht="12.75">
      <c r="A8" s="9" t="s">
        <v>265</v>
      </c>
      <c r="B8" s="9"/>
      <c r="C8" s="10">
        <v>0.1101</v>
      </c>
      <c r="D8" s="11"/>
      <c r="E8" s="11"/>
    </row>
    <row r="9" spans="1:5" ht="12.75">
      <c r="A9" s="9" t="s">
        <v>266</v>
      </c>
      <c r="B9" s="9"/>
      <c r="C9" s="10">
        <v>0.1098</v>
      </c>
      <c r="D9" s="11"/>
      <c r="E9" s="11"/>
    </row>
    <row r="10" spans="1:5" ht="12.75">
      <c r="A10" s="9" t="s">
        <v>267</v>
      </c>
      <c r="B10" s="9"/>
      <c r="C10" s="10">
        <v>0.0824</v>
      </c>
      <c r="D10" s="11"/>
      <c r="E10" s="11"/>
    </row>
    <row r="11" spans="1:5" ht="12.75">
      <c r="A11" s="9" t="s">
        <v>268</v>
      </c>
      <c r="B11" s="9"/>
      <c r="C11" s="10">
        <v>0.081</v>
      </c>
      <c r="D11" s="11"/>
      <c r="E11" s="11"/>
    </row>
    <row r="12" spans="1:5" ht="12.75">
      <c r="A12" s="9" t="s">
        <v>269</v>
      </c>
      <c r="B12" s="9"/>
      <c r="C12" s="10">
        <v>0.1092</v>
      </c>
      <c r="D12" s="11"/>
      <c r="E12" s="11"/>
    </row>
    <row r="13" spans="1:5" ht="12.75">
      <c r="A13" s="9" t="s">
        <v>270</v>
      </c>
      <c r="B13" s="9"/>
      <c r="C13" s="10">
        <v>0.112</v>
      </c>
      <c r="D13" s="11"/>
      <c r="E13" s="11"/>
    </row>
    <row r="14" spans="1:5" ht="12.75">
      <c r="A14" s="9" t="s">
        <v>271</v>
      </c>
      <c r="B14" s="9"/>
      <c r="C14" s="10">
        <v>0.085</v>
      </c>
      <c r="D14" s="11"/>
      <c r="E14" s="11"/>
    </row>
    <row r="15" spans="1:5" ht="12.75">
      <c r="A15" s="9" t="s">
        <v>272</v>
      </c>
      <c r="B15" s="9"/>
      <c r="C15" s="10">
        <v>0.0801</v>
      </c>
      <c r="D15" s="11"/>
      <c r="E15" s="11"/>
    </row>
    <row r="16" spans="1:5" ht="12.75">
      <c r="A16" s="9" t="s">
        <v>273</v>
      </c>
      <c r="B16" s="9"/>
      <c r="C16" s="10">
        <v>0.1145</v>
      </c>
      <c r="D16" s="11"/>
      <c r="E16" s="11"/>
    </row>
    <row r="17" spans="1:5" ht="12.75">
      <c r="A17" s="9" t="s">
        <v>274</v>
      </c>
      <c r="B17" s="9"/>
      <c r="C17" s="10">
        <v>0.1116</v>
      </c>
      <c r="D17" s="11"/>
      <c r="E17" s="11"/>
    </row>
    <row r="18" spans="1:5" ht="12.75">
      <c r="A18" s="9"/>
      <c r="B18" s="12" t="s">
        <v>42</v>
      </c>
      <c r="C18" s="10">
        <f>SUM(C2:C17)</f>
        <v>1.5393000000000001</v>
      </c>
      <c r="D18" s="11"/>
      <c r="E18" s="11"/>
    </row>
    <row r="19" spans="1:5" ht="12.75">
      <c r="A19" s="9"/>
      <c r="B19" s="9"/>
      <c r="C19" s="10"/>
      <c r="D19" s="11"/>
      <c r="E19" s="11"/>
    </row>
    <row r="20" spans="1:5" ht="12.75">
      <c r="A20" s="9" t="s">
        <v>275</v>
      </c>
      <c r="B20" s="9"/>
      <c r="C20" s="10">
        <v>0.0852</v>
      </c>
      <c r="D20" s="11"/>
      <c r="E20" s="11"/>
    </row>
    <row r="21" spans="1:5" ht="12.75">
      <c r="A21" s="9" t="s">
        <v>276</v>
      </c>
      <c r="B21" s="9"/>
      <c r="C21" s="10">
        <v>0.0806</v>
      </c>
      <c r="D21" s="11"/>
      <c r="E21" s="11"/>
    </row>
    <row r="22" spans="1:5" ht="12.75">
      <c r="A22" s="9" t="s">
        <v>277</v>
      </c>
      <c r="B22" s="9"/>
      <c r="C22" s="10">
        <v>0.1124</v>
      </c>
      <c r="D22" s="11"/>
      <c r="E22" s="11"/>
    </row>
    <row r="23" spans="1:5" ht="12.75">
      <c r="A23" s="9" t="s">
        <v>278</v>
      </c>
      <c r="B23" s="9"/>
      <c r="C23" s="10">
        <v>0.1113</v>
      </c>
      <c r="D23" s="11"/>
      <c r="E23" s="11"/>
    </row>
    <row r="24" spans="1:5" ht="12.75">
      <c r="A24" s="9" t="s">
        <v>279</v>
      </c>
      <c r="B24" s="9"/>
      <c r="C24" s="10">
        <v>0.0832</v>
      </c>
      <c r="D24" s="11"/>
      <c r="E24" s="11"/>
    </row>
    <row r="25" spans="1:5" ht="12.75">
      <c r="A25" s="9" t="s">
        <v>280</v>
      </c>
      <c r="B25" s="9"/>
      <c r="C25" s="10">
        <v>0.0809</v>
      </c>
      <c r="D25" s="11"/>
      <c r="E25" s="11"/>
    </row>
    <row r="26" spans="1:5" ht="12.75">
      <c r="A26" s="9" t="s">
        <v>281</v>
      </c>
      <c r="B26" s="9"/>
      <c r="C26" s="10">
        <v>0.1118</v>
      </c>
      <c r="D26" s="11"/>
      <c r="E26" s="11"/>
    </row>
    <row r="27" spans="1:5" ht="12.75">
      <c r="A27" s="9" t="s">
        <v>282</v>
      </c>
      <c r="B27" s="9"/>
      <c r="C27" s="10">
        <v>0.1122</v>
      </c>
      <c r="D27" s="11"/>
      <c r="E27" s="11"/>
    </row>
    <row r="28" spans="1:5" ht="12.75">
      <c r="A28" s="9" t="s">
        <v>283</v>
      </c>
      <c r="B28" s="9"/>
      <c r="C28" s="10">
        <v>0.0834</v>
      </c>
      <c r="D28" s="11"/>
      <c r="E28" s="11"/>
    </row>
    <row r="29" spans="1:5" ht="12.75">
      <c r="A29" s="9" t="s">
        <v>284</v>
      </c>
      <c r="B29" s="9"/>
      <c r="C29" s="10">
        <v>0.0827</v>
      </c>
      <c r="D29" s="11"/>
      <c r="E29" s="11"/>
    </row>
    <row r="30" spans="1:5" ht="12.75">
      <c r="A30" s="9" t="s">
        <v>285</v>
      </c>
      <c r="B30" s="9"/>
      <c r="C30" s="10">
        <v>0.1109</v>
      </c>
      <c r="D30" s="11"/>
      <c r="E30" s="11"/>
    </row>
    <row r="31" spans="1:5" ht="12.75">
      <c r="A31" s="9" t="s">
        <v>286</v>
      </c>
      <c r="B31" s="9"/>
      <c r="C31" s="10">
        <v>0.1146</v>
      </c>
      <c r="D31" s="11"/>
      <c r="E31" s="11"/>
    </row>
    <row r="32" spans="1:5" ht="12.75">
      <c r="A32" s="9"/>
      <c r="B32" s="12" t="s">
        <v>43</v>
      </c>
      <c r="C32" s="10">
        <f>SUM(C20:C31)</f>
        <v>1.1692</v>
      </c>
      <c r="D32" s="11"/>
      <c r="E32" s="11"/>
    </row>
    <row r="33" spans="1:5" ht="12.75">
      <c r="A33" s="9"/>
      <c r="B33" s="9"/>
      <c r="C33" s="10"/>
      <c r="D33" s="11"/>
      <c r="E33" s="11"/>
    </row>
    <row r="34" spans="1:5" ht="12.75">
      <c r="A34" s="9" t="s">
        <v>287</v>
      </c>
      <c r="B34" s="9"/>
      <c r="C34" s="10">
        <v>0.0831</v>
      </c>
      <c r="D34" s="11"/>
      <c r="E34" s="11"/>
    </row>
    <row r="35" spans="1:5" ht="12.75">
      <c r="A35" s="9" t="s">
        <v>288</v>
      </c>
      <c r="B35" s="9"/>
      <c r="C35" s="10">
        <v>0.0827</v>
      </c>
      <c r="D35" s="11"/>
      <c r="E35" s="11"/>
    </row>
    <row r="36" spans="1:5" ht="12.75">
      <c r="A36" s="9" t="s">
        <v>289</v>
      </c>
      <c r="B36" s="9"/>
      <c r="C36" s="10">
        <v>0.1124</v>
      </c>
      <c r="D36" s="11"/>
      <c r="E36" s="11"/>
    </row>
    <row r="37" spans="1:5" ht="12.75">
      <c r="A37" s="9" t="s">
        <v>290</v>
      </c>
      <c r="B37" s="9"/>
      <c r="C37" s="10">
        <v>0.1148</v>
      </c>
      <c r="D37" s="11"/>
      <c r="E37" s="11"/>
    </row>
    <row r="38" spans="1:5" ht="12.75">
      <c r="A38" s="9" t="s">
        <v>291</v>
      </c>
      <c r="B38" s="9"/>
      <c r="C38" s="10">
        <v>0.0833</v>
      </c>
      <c r="D38" s="11"/>
      <c r="E38" s="11"/>
    </row>
    <row r="39" spans="1:5" ht="12.75">
      <c r="A39" s="9" t="s">
        <v>292</v>
      </c>
      <c r="B39" s="9"/>
      <c r="C39" s="10">
        <v>0.0799</v>
      </c>
      <c r="D39" s="11"/>
      <c r="E39" s="11"/>
    </row>
    <row r="40" spans="1:5" ht="12.75">
      <c r="A40" s="9" t="s">
        <v>293</v>
      </c>
      <c r="B40" s="9"/>
      <c r="C40" s="10">
        <v>0.1139</v>
      </c>
      <c r="D40" s="11"/>
      <c r="E40" s="11"/>
    </row>
    <row r="41" spans="1:5" ht="12.75">
      <c r="A41" s="9" t="s">
        <v>294</v>
      </c>
      <c r="B41" s="9"/>
      <c r="C41" s="10">
        <v>0.1109</v>
      </c>
      <c r="D41" s="11"/>
      <c r="E41" s="11"/>
    </row>
    <row r="42" spans="1:5" ht="12.75">
      <c r="A42" s="9" t="s">
        <v>295</v>
      </c>
      <c r="B42" s="9"/>
      <c r="C42" s="10">
        <v>0.0834</v>
      </c>
      <c r="D42" s="11"/>
      <c r="E42" s="11"/>
    </row>
    <row r="43" spans="1:5" ht="12.75">
      <c r="A43" s="9" t="s">
        <v>296</v>
      </c>
      <c r="B43" s="9"/>
      <c r="C43" s="10">
        <v>0.0793</v>
      </c>
      <c r="D43" s="11"/>
      <c r="E43" s="11"/>
    </row>
    <row r="44" spans="1:5" ht="12.75">
      <c r="A44" s="9" t="s">
        <v>297</v>
      </c>
      <c r="B44" s="9"/>
      <c r="C44" s="10">
        <v>0.1128</v>
      </c>
      <c r="D44" s="11"/>
      <c r="E44" s="11"/>
    </row>
    <row r="45" spans="1:5" ht="12.75">
      <c r="A45" s="9" t="s">
        <v>298</v>
      </c>
      <c r="B45" s="9"/>
      <c r="C45" s="10">
        <v>0.1099</v>
      </c>
      <c r="D45" s="11"/>
      <c r="E45" s="11"/>
    </row>
    <row r="46" spans="1:5" ht="12.75">
      <c r="A46" s="9" t="s">
        <v>299</v>
      </c>
      <c r="B46" s="9"/>
      <c r="C46" s="10">
        <v>0.085</v>
      </c>
      <c r="D46" s="11"/>
      <c r="E46" s="11"/>
    </row>
    <row r="47" spans="1:5" ht="12.75">
      <c r="A47" s="9" t="s">
        <v>300</v>
      </c>
      <c r="B47" s="9"/>
      <c r="C47" s="10">
        <v>0.0793</v>
      </c>
      <c r="D47" s="11"/>
      <c r="E47" s="11"/>
    </row>
    <row r="48" spans="1:5" ht="12.75">
      <c r="A48" s="9" t="s">
        <v>301</v>
      </c>
      <c r="B48" s="9"/>
      <c r="C48" s="10">
        <v>0.1122</v>
      </c>
      <c r="D48" s="11"/>
      <c r="E48" s="11"/>
    </row>
    <row r="49" spans="1:5" ht="12.75">
      <c r="A49" s="9" t="s">
        <v>302</v>
      </c>
      <c r="B49" s="9"/>
      <c r="C49" s="10">
        <v>0.1101</v>
      </c>
      <c r="D49" s="11"/>
      <c r="E49" s="11"/>
    </row>
    <row r="50" spans="1:5" ht="12.75">
      <c r="A50" s="9"/>
      <c r="B50" s="12" t="s">
        <v>44</v>
      </c>
      <c r="C50" s="10">
        <f>SUM(C34:C49)</f>
        <v>1.553</v>
      </c>
      <c r="D50" s="11"/>
      <c r="E50" s="11"/>
    </row>
    <row r="52" spans="2:3" ht="12.75">
      <c r="B52" s="1" t="s">
        <v>45</v>
      </c>
      <c r="C52" s="2">
        <f>C18+C32+C50</f>
        <v>4.2615</v>
      </c>
    </row>
  </sheetData>
  <sheetProtection/>
  <printOptions/>
  <pageMargins left="0.24" right="0.24" top="1" bottom="1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I43" sqref="I43"/>
    </sheetView>
  </sheetViews>
  <sheetFormatPr defaultColWidth="11.421875" defaultRowHeight="12.75"/>
  <cols>
    <col min="1" max="1" width="11.7109375" style="1" customWidth="1"/>
    <col min="2" max="2" width="9.7109375" style="2" customWidth="1"/>
  </cols>
  <sheetData>
    <row r="1" spans="1:2" ht="12.75">
      <c r="A1" s="6" t="s">
        <v>134</v>
      </c>
      <c r="B1" s="7" t="s">
        <v>700</v>
      </c>
    </row>
    <row r="2" spans="1:2" ht="12.75">
      <c r="A2" s="9" t="s">
        <v>100</v>
      </c>
      <c r="B2" s="10">
        <v>0.1721</v>
      </c>
    </row>
    <row r="3" spans="1:2" ht="12.75">
      <c r="A3" s="9" t="s">
        <v>101</v>
      </c>
      <c r="B3" s="10">
        <v>0.1721</v>
      </c>
    </row>
    <row r="4" spans="1:2" ht="12.75">
      <c r="A4" s="9" t="s">
        <v>102</v>
      </c>
      <c r="B4" s="10">
        <v>0.1721</v>
      </c>
    </row>
    <row r="5" spans="1:2" ht="12.75">
      <c r="A5" s="9" t="s">
        <v>103</v>
      </c>
      <c r="B5" s="10">
        <v>0.1721</v>
      </c>
    </row>
    <row r="6" spans="1:2" ht="12.75">
      <c r="A6" s="9" t="s">
        <v>104</v>
      </c>
      <c r="B6" s="10">
        <v>0.1721</v>
      </c>
    </row>
    <row r="7" spans="1:2" ht="12.75">
      <c r="A7" s="9" t="s">
        <v>105</v>
      </c>
      <c r="B7" s="10">
        <v>0.1721</v>
      </c>
    </row>
    <row r="8" spans="1:2" ht="12.75">
      <c r="A8" s="9" t="s">
        <v>106</v>
      </c>
      <c r="B8" s="10">
        <v>0.1721</v>
      </c>
    </row>
    <row r="9" spans="1:2" ht="12.75">
      <c r="A9" s="9" t="s">
        <v>107</v>
      </c>
      <c r="B9" s="10">
        <v>0.1721</v>
      </c>
    </row>
    <row r="10" spans="1:2" ht="12.75">
      <c r="A10" s="9" t="s">
        <v>108</v>
      </c>
      <c r="B10" s="10">
        <v>0.1721</v>
      </c>
    </row>
    <row r="11" spans="1:2" ht="12.75">
      <c r="A11" s="9" t="s">
        <v>109</v>
      </c>
      <c r="B11" s="10">
        <v>0.1721</v>
      </c>
    </row>
    <row r="12" spans="1:2" ht="12.75">
      <c r="A12" s="9" t="s">
        <v>110</v>
      </c>
      <c r="B12" s="10">
        <v>0.1721</v>
      </c>
    </row>
    <row r="13" spans="1:2" ht="12.75">
      <c r="A13" s="9" t="s">
        <v>111</v>
      </c>
      <c r="B13" s="10">
        <v>0.1721</v>
      </c>
    </row>
    <row r="14" spans="1:2" ht="12.75">
      <c r="A14" s="9" t="s">
        <v>112</v>
      </c>
      <c r="B14" s="10">
        <v>0.1721</v>
      </c>
    </row>
    <row r="15" spans="1:2" ht="12.75">
      <c r="A15" s="9" t="s">
        <v>113</v>
      </c>
      <c r="B15" s="10">
        <v>0.1721</v>
      </c>
    </row>
    <row r="16" spans="1:2" ht="12.75">
      <c r="A16" s="9" t="s">
        <v>114</v>
      </c>
      <c r="B16" s="10">
        <v>0.1721</v>
      </c>
    </row>
    <row r="17" spans="1:2" ht="12.75">
      <c r="A17" s="9" t="s">
        <v>115</v>
      </c>
      <c r="B17" s="10">
        <v>0.1721</v>
      </c>
    </row>
    <row r="18" spans="1:2" ht="12.75">
      <c r="A18" s="9" t="s">
        <v>116</v>
      </c>
      <c r="B18" s="10">
        <v>0.1721</v>
      </c>
    </row>
    <row r="19" spans="1:2" ht="12.75">
      <c r="A19" s="9" t="s">
        <v>117</v>
      </c>
      <c r="B19" s="10">
        <v>0.1721</v>
      </c>
    </row>
    <row r="20" spans="1:2" ht="12.75">
      <c r="A20" s="9" t="s">
        <v>118</v>
      </c>
      <c r="B20" s="10">
        <v>0.1721</v>
      </c>
    </row>
    <row r="21" spans="1:2" ht="12.75">
      <c r="A21" s="9" t="s">
        <v>119</v>
      </c>
      <c r="B21" s="10">
        <v>0.1721</v>
      </c>
    </row>
    <row r="22" spans="1:2" ht="12.75">
      <c r="A22" s="9" t="s">
        <v>120</v>
      </c>
      <c r="B22" s="10">
        <v>0.1721</v>
      </c>
    </row>
    <row r="23" spans="1:2" ht="12.75">
      <c r="A23" s="9" t="s">
        <v>121</v>
      </c>
      <c r="B23" s="10">
        <v>0.1721</v>
      </c>
    </row>
    <row r="24" spans="1:2" ht="12.75">
      <c r="A24" s="9" t="s">
        <v>122</v>
      </c>
      <c r="B24" s="10">
        <v>0.1721</v>
      </c>
    </row>
    <row r="25" spans="1:2" ht="12.75">
      <c r="A25" s="9" t="s">
        <v>123</v>
      </c>
      <c r="B25" s="10">
        <v>0.1721</v>
      </c>
    </row>
    <row r="26" spans="1:2" ht="12.75">
      <c r="A26" s="9" t="s">
        <v>124</v>
      </c>
      <c r="B26" s="10">
        <v>0.1721</v>
      </c>
    </row>
    <row r="27" spans="1:2" ht="12.75">
      <c r="A27" s="9" t="s">
        <v>125</v>
      </c>
      <c r="B27" s="10">
        <v>0.1721</v>
      </c>
    </row>
    <row r="28" spans="1:2" ht="12.75">
      <c r="A28" s="9" t="s">
        <v>126</v>
      </c>
      <c r="B28" s="10">
        <v>0.1721</v>
      </c>
    </row>
    <row r="29" spans="1:2" ht="12.75">
      <c r="A29" s="9" t="s">
        <v>127</v>
      </c>
      <c r="B29" s="10">
        <v>0.1721</v>
      </c>
    </row>
    <row r="30" spans="1:2" ht="12.75">
      <c r="A30" s="9" t="s">
        <v>128</v>
      </c>
      <c r="B30" s="10">
        <v>0.1721</v>
      </c>
    </row>
    <row r="31" spans="1:2" ht="12.75">
      <c r="A31" s="9" t="s">
        <v>129</v>
      </c>
      <c r="B31" s="10">
        <v>0.1721</v>
      </c>
    </row>
    <row r="32" spans="1:2" ht="12.75">
      <c r="A32" s="9" t="s">
        <v>130</v>
      </c>
      <c r="B32" s="10">
        <v>0.1721</v>
      </c>
    </row>
    <row r="33" spans="1:2" ht="12.75">
      <c r="A33" s="9" t="s">
        <v>131</v>
      </c>
      <c r="B33" s="10">
        <v>0.1721</v>
      </c>
    </row>
    <row r="34" spans="1:2" ht="12.75">
      <c r="A34" s="9" t="s">
        <v>132</v>
      </c>
      <c r="B34" s="10">
        <v>0.1721</v>
      </c>
    </row>
    <row r="35" ht="12.75">
      <c r="B35" s="2">
        <f>SUM(B2:B34)</f>
        <v>5.679300000000002</v>
      </c>
    </row>
  </sheetData>
  <sheetProtection/>
  <printOptions/>
  <pageMargins left="0.49" right="0.43" top="1" bottom="1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4.57421875" style="1" customWidth="1"/>
    <col min="2" max="2" width="30.7109375" style="1" customWidth="1"/>
    <col min="3" max="3" width="11.140625" style="1" customWidth="1"/>
    <col min="4" max="4" width="9.7109375" style="2" customWidth="1"/>
  </cols>
  <sheetData>
    <row r="1" spans="1:4" ht="12.75">
      <c r="A1" s="1" t="s">
        <v>133</v>
      </c>
      <c r="B1" s="1" t="s">
        <v>134</v>
      </c>
      <c r="C1" s="1" t="s">
        <v>135</v>
      </c>
      <c r="D1" s="2" t="s">
        <v>137</v>
      </c>
    </row>
    <row r="2" spans="1:4" ht="12.75">
      <c r="A2" s="1" t="s">
        <v>138</v>
      </c>
      <c r="B2" s="1" t="s">
        <v>139</v>
      </c>
      <c r="C2" s="1" t="s">
        <v>140</v>
      </c>
      <c r="D2" s="2">
        <v>0.0826</v>
      </c>
    </row>
    <row r="3" spans="1:4" ht="12.75">
      <c r="A3" s="1" t="s">
        <v>141</v>
      </c>
      <c r="B3" s="1" t="s">
        <v>142</v>
      </c>
      <c r="C3" s="1" t="s">
        <v>143</v>
      </c>
      <c r="D3" s="2">
        <v>0.0828</v>
      </c>
    </row>
    <row r="4" spans="1:4" ht="12.75">
      <c r="A4" s="1" t="s">
        <v>144</v>
      </c>
      <c r="B4" s="1" t="s">
        <v>145</v>
      </c>
      <c r="C4" s="1" t="s">
        <v>146</v>
      </c>
      <c r="D4" s="2">
        <v>0.1122</v>
      </c>
    </row>
    <row r="5" spans="1:4" ht="12.75">
      <c r="A5" s="1" t="s">
        <v>147</v>
      </c>
      <c r="B5" s="1" t="s">
        <v>148</v>
      </c>
      <c r="C5" s="1" t="s">
        <v>149</v>
      </c>
      <c r="D5" s="2">
        <v>0.1154</v>
      </c>
    </row>
    <row r="6" spans="1:4" ht="12.75">
      <c r="A6" s="1" t="s">
        <v>150</v>
      </c>
      <c r="B6" s="1" t="s">
        <v>151</v>
      </c>
      <c r="C6" s="1" t="s">
        <v>152</v>
      </c>
      <c r="D6" s="2">
        <v>0.0852</v>
      </c>
    </row>
    <row r="7" spans="1:4" ht="12.75">
      <c r="A7" s="1" t="s">
        <v>153</v>
      </c>
      <c r="B7" s="1" t="s">
        <v>154</v>
      </c>
      <c r="C7" s="1" t="s">
        <v>155</v>
      </c>
      <c r="D7" s="2">
        <v>0.0801</v>
      </c>
    </row>
    <row r="8" spans="1:4" ht="12.75">
      <c r="A8" s="1" t="s">
        <v>156</v>
      </c>
      <c r="B8" s="1" t="s">
        <v>157</v>
      </c>
      <c r="C8" s="1" t="s">
        <v>158</v>
      </c>
      <c r="D8" s="2">
        <v>0.1124</v>
      </c>
    </row>
    <row r="9" spans="1:4" ht="12.75">
      <c r="A9" s="1" t="s">
        <v>159</v>
      </c>
      <c r="B9" s="1" t="s">
        <v>160</v>
      </c>
      <c r="C9" s="1" t="s">
        <v>161</v>
      </c>
      <c r="D9" s="2">
        <v>0.1101</v>
      </c>
    </row>
    <row r="10" spans="1:4" ht="12.75">
      <c r="A10" s="1" t="s">
        <v>162</v>
      </c>
      <c r="B10" s="1" t="s">
        <v>163</v>
      </c>
      <c r="C10" s="1" t="s">
        <v>164</v>
      </c>
      <c r="D10" s="2">
        <v>0.0852</v>
      </c>
    </row>
    <row r="11" spans="1:4" ht="12.75">
      <c r="A11" s="1" t="s">
        <v>165</v>
      </c>
      <c r="B11" s="1" t="s">
        <v>166</v>
      </c>
      <c r="C11" s="1" t="s">
        <v>167</v>
      </c>
      <c r="D11" s="2">
        <v>0.0811</v>
      </c>
    </row>
    <row r="12" spans="1:4" ht="12.75">
      <c r="A12" s="1" t="s">
        <v>168</v>
      </c>
      <c r="B12" s="1" t="s">
        <v>169</v>
      </c>
      <c r="C12" s="1" t="s">
        <v>170</v>
      </c>
      <c r="D12" s="2">
        <v>0.1148</v>
      </c>
    </row>
    <row r="13" spans="1:4" ht="12.75">
      <c r="A13" s="1" t="s">
        <v>171</v>
      </c>
      <c r="B13" s="1" t="s">
        <v>172</v>
      </c>
      <c r="C13" s="1" t="s">
        <v>173</v>
      </c>
      <c r="D13" s="2">
        <v>0.1121</v>
      </c>
    </row>
    <row r="14" spans="1:4" ht="12.75">
      <c r="A14" s="1" t="s">
        <v>174</v>
      </c>
      <c r="B14" s="1" t="s">
        <v>175</v>
      </c>
      <c r="C14" s="1" t="s">
        <v>162</v>
      </c>
      <c r="D14" s="2">
        <v>0.0833</v>
      </c>
    </row>
    <row r="15" spans="1:4" ht="12.75">
      <c r="A15" s="1" t="s">
        <v>176</v>
      </c>
      <c r="B15" s="1" t="s">
        <v>177</v>
      </c>
      <c r="C15" s="1" t="s">
        <v>178</v>
      </c>
      <c r="D15" s="2">
        <v>0.0806</v>
      </c>
    </row>
    <row r="16" spans="1:4" ht="12.75">
      <c r="A16" s="1" t="s">
        <v>179</v>
      </c>
      <c r="B16" s="1" t="s">
        <v>180</v>
      </c>
      <c r="C16" s="1" t="s">
        <v>162</v>
      </c>
      <c r="D16" s="2">
        <v>0.1136</v>
      </c>
    </row>
    <row r="17" spans="1:4" ht="12.75">
      <c r="A17" s="1" t="s">
        <v>181</v>
      </c>
      <c r="B17" s="1" t="s">
        <v>182</v>
      </c>
      <c r="C17" s="1" t="s">
        <v>183</v>
      </c>
      <c r="D17" s="2">
        <v>0.0118</v>
      </c>
    </row>
    <row r="18" spans="1:4" ht="12.75">
      <c r="A18" s="1" t="s">
        <v>184</v>
      </c>
      <c r="B18" s="1" t="s">
        <v>185</v>
      </c>
      <c r="C18" s="1" t="s">
        <v>186</v>
      </c>
      <c r="D18" s="2">
        <v>0.0831</v>
      </c>
    </row>
    <row r="19" spans="1:4" ht="12.75">
      <c r="A19" s="1" t="s">
        <v>187</v>
      </c>
      <c r="B19" s="1" t="s">
        <v>188</v>
      </c>
      <c r="C19" s="1" t="s">
        <v>189</v>
      </c>
      <c r="D19" s="2">
        <v>0.0808</v>
      </c>
    </row>
    <row r="20" spans="1:4" ht="12.75">
      <c r="A20" s="1" t="s">
        <v>190</v>
      </c>
      <c r="B20" s="1" t="s">
        <v>191</v>
      </c>
      <c r="C20" s="1" t="s">
        <v>192</v>
      </c>
      <c r="D20" s="2">
        <v>0.112</v>
      </c>
    </row>
    <row r="21" spans="1:4" ht="12.75">
      <c r="A21" s="1" t="s">
        <v>193</v>
      </c>
      <c r="B21" s="1" t="s">
        <v>194</v>
      </c>
      <c r="C21" s="1" t="s">
        <v>195</v>
      </c>
      <c r="D21" s="2">
        <v>0.1125</v>
      </c>
    </row>
    <row r="22" spans="1:4" ht="12.75">
      <c r="A22" s="1" t="s">
        <v>196</v>
      </c>
      <c r="B22" s="1" t="s">
        <v>197</v>
      </c>
      <c r="C22" s="1" t="s">
        <v>198</v>
      </c>
      <c r="D22" s="2">
        <v>0.085</v>
      </c>
    </row>
    <row r="23" spans="1:4" ht="12.75">
      <c r="A23" s="1" t="s">
        <v>199</v>
      </c>
      <c r="B23" s="1" t="s">
        <v>200</v>
      </c>
      <c r="C23" s="1" t="s">
        <v>174</v>
      </c>
      <c r="D23" s="2">
        <v>0.0799</v>
      </c>
    </row>
    <row r="24" spans="1:4" ht="12.75">
      <c r="A24" s="1" t="s">
        <v>201</v>
      </c>
      <c r="B24" s="1" t="s">
        <v>202</v>
      </c>
      <c r="C24" s="1" t="s">
        <v>203</v>
      </c>
      <c r="D24" s="2">
        <v>0.1121</v>
      </c>
    </row>
    <row r="25" spans="1:4" ht="12.75">
      <c r="A25" s="1" t="s">
        <v>204</v>
      </c>
      <c r="B25" s="1" t="s">
        <v>205</v>
      </c>
      <c r="C25" s="1" t="s">
        <v>206</v>
      </c>
      <c r="D25" s="2">
        <v>0.111</v>
      </c>
    </row>
    <row r="26" spans="1:4" ht="12.75">
      <c r="A26" s="1" t="s">
        <v>207</v>
      </c>
      <c r="B26" s="1" t="s">
        <v>208</v>
      </c>
      <c r="C26" s="1" t="s">
        <v>209</v>
      </c>
      <c r="D26" s="2">
        <v>0.0831</v>
      </c>
    </row>
    <row r="27" spans="1:4" ht="12.75">
      <c r="A27" s="1" t="s">
        <v>210</v>
      </c>
      <c r="B27" s="1" t="s">
        <v>211</v>
      </c>
      <c r="C27" s="1" t="s">
        <v>212</v>
      </c>
      <c r="D27" s="2">
        <v>0.0827</v>
      </c>
    </row>
    <row r="28" spans="1:4" ht="12.75">
      <c r="A28" s="1" t="s">
        <v>213</v>
      </c>
      <c r="B28" s="1" t="s">
        <v>214</v>
      </c>
      <c r="C28" s="1" t="s">
        <v>215</v>
      </c>
      <c r="D28" s="2">
        <v>0.1124</v>
      </c>
    </row>
    <row r="29" spans="1:4" ht="12.75">
      <c r="A29" s="1" t="s">
        <v>216</v>
      </c>
      <c r="B29" s="1" t="s">
        <v>217</v>
      </c>
      <c r="C29" s="1" t="s">
        <v>218</v>
      </c>
      <c r="D29" s="2">
        <v>0.1148</v>
      </c>
    </row>
    <row r="30" spans="1:4" ht="12.75">
      <c r="A30" s="1" t="s">
        <v>219</v>
      </c>
      <c r="B30" s="1" t="s">
        <v>220</v>
      </c>
      <c r="C30" s="1" t="s">
        <v>221</v>
      </c>
      <c r="D30" s="2">
        <v>0.0833</v>
      </c>
    </row>
    <row r="31" spans="1:4" ht="12.75">
      <c r="A31" s="1" t="s">
        <v>222</v>
      </c>
      <c r="B31" s="1" t="s">
        <v>223</v>
      </c>
      <c r="C31" s="1" t="s">
        <v>224</v>
      </c>
      <c r="D31" s="2">
        <v>0.0799</v>
      </c>
    </row>
    <row r="32" spans="1:4" ht="12.75">
      <c r="A32" s="1" t="s">
        <v>225</v>
      </c>
      <c r="B32" s="1" t="s">
        <v>226</v>
      </c>
      <c r="C32" s="1" t="s">
        <v>227</v>
      </c>
      <c r="D32" s="2">
        <v>0.1137</v>
      </c>
    </row>
    <row r="33" spans="1:4" ht="12.75">
      <c r="A33" s="1" t="s">
        <v>228</v>
      </c>
      <c r="B33" s="1" t="s">
        <v>229</v>
      </c>
      <c r="C33" s="1" t="s">
        <v>230</v>
      </c>
      <c r="D33" s="2">
        <v>0.1109</v>
      </c>
    </row>
    <row r="34" spans="1:4" ht="12.75">
      <c r="A34" s="1" t="s">
        <v>231</v>
      </c>
      <c r="B34" s="1" t="s">
        <v>232</v>
      </c>
      <c r="C34" s="1" t="s">
        <v>233</v>
      </c>
      <c r="D34" s="2">
        <v>0.0825</v>
      </c>
    </row>
    <row r="35" spans="1:4" ht="12.75">
      <c r="A35" s="1" t="s">
        <v>234</v>
      </c>
      <c r="B35" s="1" t="s">
        <v>235</v>
      </c>
      <c r="C35" s="1" t="s">
        <v>236</v>
      </c>
      <c r="D35" s="2">
        <v>0.0813</v>
      </c>
    </row>
    <row r="36" spans="1:4" ht="12.75">
      <c r="A36" s="1" t="s">
        <v>237</v>
      </c>
      <c r="B36" s="1" t="s">
        <v>238</v>
      </c>
      <c r="C36" s="1" t="s">
        <v>239</v>
      </c>
      <c r="D36" s="2">
        <v>0.112</v>
      </c>
    </row>
    <row r="37" spans="1:4" ht="12.75">
      <c r="A37" s="1" t="s">
        <v>240</v>
      </c>
      <c r="B37" s="1" t="s">
        <v>241</v>
      </c>
      <c r="C37" s="1" t="s">
        <v>242</v>
      </c>
      <c r="D37" s="2">
        <v>0.1125</v>
      </c>
    </row>
    <row r="38" spans="1:4" ht="12.75">
      <c r="A38" s="1" t="s">
        <v>243</v>
      </c>
      <c r="B38" s="1" t="s">
        <v>244</v>
      </c>
      <c r="C38" s="1" t="s">
        <v>245</v>
      </c>
      <c r="D38" s="2">
        <v>0.085</v>
      </c>
    </row>
    <row r="39" spans="1:4" ht="12.75">
      <c r="A39" s="1" t="s">
        <v>246</v>
      </c>
      <c r="B39" s="1" t="s">
        <v>247</v>
      </c>
      <c r="C39" s="1" t="s">
        <v>248</v>
      </c>
      <c r="D39" s="2">
        <v>0.0799</v>
      </c>
    </row>
    <row r="40" spans="1:4" ht="12.75">
      <c r="A40" s="1" t="s">
        <v>249</v>
      </c>
      <c r="B40" s="1" t="s">
        <v>250</v>
      </c>
      <c r="C40" s="1" t="s">
        <v>251</v>
      </c>
      <c r="D40" s="2">
        <v>0.1122</v>
      </c>
    </row>
    <row r="41" spans="1:4" ht="12.75">
      <c r="A41" s="1" t="s">
        <v>252</v>
      </c>
      <c r="B41" s="1" t="s">
        <v>253</v>
      </c>
      <c r="C41" s="1" t="s">
        <v>254</v>
      </c>
      <c r="D41" s="2">
        <v>0.111</v>
      </c>
    </row>
    <row r="42" ht="12.75">
      <c r="D42" s="2">
        <f>SUM(D2:D41)</f>
        <v>3.7969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3" sqref="J4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21.140625" style="1" customWidth="1"/>
    <col min="2" max="2" width="41.00390625" style="1" customWidth="1"/>
    <col min="3" max="3" width="14.0039062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303</v>
      </c>
      <c r="B2" s="9"/>
      <c r="C2" s="10">
        <v>0.0852</v>
      </c>
      <c r="D2" s="11"/>
      <c r="E2" s="11"/>
    </row>
    <row r="3" spans="1:5" ht="12.75">
      <c r="A3" s="9" t="s">
        <v>304</v>
      </c>
      <c r="B3" s="9"/>
      <c r="C3" s="10">
        <v>0.0816</v>
      </c>
      <c r="D3" s="11"/>
      <c r="E3" s="11"/>
    </row>
    <row r="4" spans="1:5" ht="12.75">
      <c r="A4" s="9" t="s">
        <v>305</v>
      </c>
      <c r="B4" s="9"/>
      <c r="C4" s="10">
        <v>0.1144</v>
      </c>
      <c r="D4" s="11"/>
      <c r="E4" s="11"/>
    </row>
    <row r="5" spans="1:5" ht="12.75">
      <c r="A5" s="9" t="s">
        <v>306</v>
      </c>
      <c r="B5" s="9"/>
      <c r="C5" s="10">
        <v>0.1116</v>
      </c>
      <c r="D5" s="11"/>
      <c r="E5" s="11"/>
    </row>
    <row r="6" spans="1:5" ht="12.75">
      <c r="A6" s="9" t="s">
        <v>307</v>
      </c>
      <c r="B6" s="9"/>
      <c r="C6" s="10">
        <v>0.0833</v>
      </c>
      <c r="D6" s="11"/>
      <c r="E6" s="11"/>
    </row>
    <row r="7" spans="1:5" ht="12.75">
      <c r="A7" s="9" t="s">
        <v>308</v>
      </c>
      <c r="B7" s="9"/>
      <c r="C7" s="10">
        <v>0.0809</v>
      </c>
      <c r="D7" s="11"/>
      <c r="E7" s="11"/>
    </row>
    <row r="8" spans="1:5" ht="12.75">
      <c r="A8" s="9" t="s">
        <v>309</v>
      </c>
      <c r="B8" s="9"/>
      <c r="C8" s="10">
        <v>0.1109</v>
      </c>
      <c r="D8" s="11"/>
      <c r="E8" s="11"/>
    </row>
    <row r="9" spans="1:5" ht="12.75">
      <c r="A9" s="9" t="s">
        <v>310</v>
      </c>
      <c r="B9" s="9"/>
      <c r="C9" s="10">
        <v>0.1121</v>
      </c>
      <c r="D9" s="11"/>
      <c r="E9" s="11"/>
    </row>
    <row r="10" spans="1:5" ht="12.75">
      <c r="A10" s="9" t="s">
        <v>311</v>
      </c>
      <c r="B10" s="9"/>
      <c r="C10" s="10">
        <v>0.0834</v>
      </c>
      <c r="D10" s="11"/>
      <c r="E10" s="11"/>
    </row>
    <row r="11" spans="1:5" ht="12.75">
      <c r="A11" s="9" t="s">
        <v>312</v>
      </c>
      <c r="B11" s="9"/>
      <c r="C11" s="10">
        <v>0.0799</v>
      </c>
      <c r="D11" s="11"/>
      <c r="E11" s="11"/>
    </row>
    <row r="12" spans="1:5" ht="12.75">
      <c r="A12" s="9" t="s">
        <v>313</v>
      </c>
      <c r="B12" s="9"/>
      <c r="C12" s="10">
        <v>0.1125</v>
      </c>
      <c r="D12" s="11"/>
      <c r="E12" s="11"/>
    </row>
    <row r="13" spans="1:5" ht="12.75">
      <c r="A13" s="9" t="s">
        <v>314</v>
      </c>
      <c r="B13" s="9"/>
      <c r="C13" s="10">
        <v>0.1106</v>
      </c>
      <c r="D13" s="11"/>
      <c r="E13" s="11"/>
    </row>
    <row r="14" spans="1:5" ht="12.75">
      <c r="A14" s="9" t="s">
        <v>315</v>
      </c>
      <c r="B14" s="9"/>
      <c r="C14" s="10">
        <v>0.0825</v>
      </c>
      <c r="D14" s="11"/>
      <c r="E14" s="11"/>
    </row>
    <row r="15" spans="1:5" ht="12.75">
      <c r="A15" s="9" t="s">
        <v>316</v>
      </c>
      <c r="B15" s="9"/>
      <c r="C15" s="10">
        <v>0.0828</v>
      </c>
      <c r="D15" s="11"/>
      <c r="E15" s="11"/>
    </row>
    <row r="16" spans="1:5" ht="12.75">
      <c r="A16" s="9" t="s">
        <v>317</v>
      </c>
      <c r="B16" s="9"/>
      <c r="C16" s="10">
        <v>0.1094</v>
      </c>
      <c r="D16" s="11"/>
      <c r="E16" s="11"/>
    </row>
    <row r="17" spans="1:5" ht="12.75">
      <c r="A17" s="9" t="s">
        <v>318</v>
      </c>
      <c r="B17" s="9"/>
      <c r="C17" s="10">
        <v>0.1148</v>
      </c>
      <c r="D17" s="11"/>
      <c r="E17" s="11"/>
    </row>
    <row r="18" spans="1:5" ht="12.75">
      <c r="A18" s="9"/>
      <c r="B18" s="12" t="s">
        <v>46</v>
      </c>
      <c r="C18" s="10">
        <f>SUM(C2:C17)</f>
        <v>1.5559</v>
      </c>
      <c r="D18" s="11"/>
      <c r="E18" s="11"/>
    </row>
    <row r="19" spans="1:5" ht="12.75">
      <c r="A19" s="9"/>
      <c r="B19" s="9"/>
      <c r="C19" s="10"/>
      <c r="D19" s="11"/>
      <c r="E19" s="11"/>
    </row>
    <row r="20" spans="1:5" ht="12.75">
      <c r="A20" s="9"/>
      <c r="B20" s="9"/>
      <c r="C20" s="10"/>
      <c r="D20" s="11"/>
      <c r="E20" s="11"/>
    </row>
    <row r="21" spans="1:5" ht="12.75">
      <c r="A21" s="9" t="s">
        <v>319</v>
      </c>
      <c r="B21" s="9"/>
      <c r="C21" s="10">
        <v>0.0852</v>
      </c>
      <c r="D21" s="11"/>
      <c r="E21" s="11"/>
    </row>
    <row r="22" spans="1:5" ht="12.75">
      <c r="A22" s="9" t="s">
        <v>320</v>
      </c>
      <c r="B22" s="9"/>
      <c r="C22" s="10">
        <v>0.0805</v>
      </c>
      <c r="D22" s="11"/>
      <c r="E22" s="11"/>
    </row>
    <row r="23" spans="1:5" ht="12.75">
      <c r="A23" s="9" t="s">
        <v>321</v>
      </c>
      <c r="B23" s="9"/>
      <c r="C23" s="10">
        <v>0.1144</v>
      </c>
      <c r="D23" s="11"/>
      <c r="E23" s="11"/>
    </row>
    <row r="24" spans="1:5" ht="12.75">
      <c r="A24" s="9" t="s">
        <v>322</v>
      </c>
      <c r="B24" s="9"/>
      <c r="C24" s="10">
        <v>0.1115</v>
      </c>
      <c r="D24" s="11"/>
      <c r="E24" s="11"/>
    </row>
    <row r="25" spans="1:5" ht="12.75">
      <c r="A25" s="9" t="s">
        <v>323</v>
      </c>
      <c r="B25" s="9"/>
      <c r="C25" s="10">
        <v>0.0833</v>
      </c>
      <c r="D25" s="11"/>
      <c r="E25" s="11"/>
    </row>
    <row r="26" spans="1:5" ht="12.75">
      <c r="A26" s="9" t="s">
        <v>324</v>
      </c>
      <c r="B26" s="9"/>
      <c r="C26" s="10">
        <v>0.0799</v>
      </c>
      <c r="D26" s="11"/>
      <c r="E26" s="11"/>
    </row>
    <row r="27" spans="1:5" ht="12.75">
      <c r="A27" s="9" t="s">
        <v>325</v>
      </c>
      <c r="B27" s="9"/>
      <c r="C27" s="10">
        <v>0.1137</v>
      </c>
      <c r="D27" s="11"/>
      <c r="E27" s="11"/>
    </row>
    <row r="28" spans="1:5" ht="12.75">
      <c r="A28" s="9" t="s">
        <v>326</v>
      </c>
      <c r="B28" s="9"/>
      <c r="C28" s="10">
        <v>0.1112</v>
      </c>
      <c r="D28" s="11"/>
      <c r="E28" s="11"/>
    </row>
    <row r="29" spans="1:5" ht="12.75">
      <c r="A29" s="9" t="s">
        <v>327</v>
      </c>
      <c r="B29" s="9"/>
      <c r="C29" s="10">
        <v>0.0825</v>
      </c>
      <c r="D29" s="11"/>
      <c r="E29" s="11"/>
    </row>
    <row r="30" spans="1:5" ht="12.75">
      <c r="A30" s="9" t="s">
        <v>328</v>
      </c>
      <c r="B30" s="9"/>
      <c r="C30" s="10">
        <v>0.0813</v>
      </c>
      <c r="D30" s="11"/>
      <c r="E30" s="11"/>
    </row>
    <row r="31" spans="1:5" ht="12.75">
      <c r="A31" s="9" t="s">
        <v>329</v>
      </c>
      <c r="B31" s="9"/>
      <c r="C31" s="10">
        <v>0.112</v>
      </c>
      <c r="D31" s="11"/>
      <c r="E31" s="11"/>
    </row>
    <row r="32" spans="1:5" ht="12.75">
      <c r="A32" s="9" t="s">
        <v>330</v>
      </c>
      <c r="B32" s="9"/>
      <c r="C32" s="10">
        <v>0.1125</v>
      </c>
      <c r="D32" s="11"/>
      <c r="E32" s="11"/>
    </row>
    <row r="33" spans="1:5" ht="12.75">
      <c r="A33" s="9"/>
      <c r="B33" s="12" t="s">
        <v>47</v>
      </c>
      <c r="C33" s="10">
        <f>SUM(C21:C32)</f>
        <v>1.1680000000000001</v>
      </c>
      <c r="D33" s="11"/>
      <c r="E33" s="11"/>
    </row>
    <row r="35" spans="2:3" ht="12.75">
      <c r="B35" s="3" t="s">
        <v>48</v>
      </c>
      <c r="C35" s="4">
        <f>C18+C33</f>
        <v>2.7239000000000004</v>
      </c>
    </row>
  </sheetData>
  <sheetProtection/>
  <printOptions/>
  <pageMargins left="0.24" right="0.43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22.00390625" style="1" customWidth="1"/>
    <col min="2" max="2" width="42.7109375" style="1" customWidth="1"/>
    <col min="3" max="3" width="9.710937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331</v>
      </c>
      <c r="B2" s="9"/>
      <c r="C2" s="10">
        <v>0.0816</v>
      </c>
      <c r="D2" s="11"/>
      <c r="E2" s="11"/>
    </row>
    <row r="3" spans="1:5" ht="12.75">
      <c r="A3" s="9" t="s">
        <v>332</v>
      </c>
      <c r="B3" s="9"/>
      <c r="C3" s="10">
        <v>0.0769</v>
      </c>
      <c r="D3" s="11"/>
      <c r="E3" s="11"/>
    </row>
    <row r="4" spans="1:5" ht="12.75">
      <c r="A4" s="9" t="s">
        <v>333</v>
      </c>
      <c r="B4" s="9"/>
      <c r="C4" s="10">
        <v>0.1122</v>
      </c>
      <c r="D4" s="11"/>
      <c r="E4" s="11"/>
    </row>
    <row r="5" spans="1:5" ht="12.75">
      <c r="A5" s="9" t="s">
        <v>334</v>
      </c>
      <c r="B5" s="9"/>
      <c r="C5" s="10">
        <v>0.1096</v>
      </c>
      <c r="D5" s="11"/>
      <c r="E5" s="11"/>
    </row>
    <row r="6" spans="1:5" ht="12.75">
      <c r="A6" s="9" t="s">
        <v>335</v>
      </c>
      <c r="B6" s="9"/>
      <c r="C6" s="10">
        <v>0.0825</v>
      </c>
      <c r="D6" s="11"/>
      <c r="E6" s="11"/>
    </row>
    <row r="7" spans="1:5" ht="12.75">
      <c r="A7" s="9" t="s">
        <v>336</v>
      </c>
      <c r="B7" s="9"/>
      <c r="C7" s="10">
        <v>0.0793</v>
      </c>
      <c r="D7" s="11"/>
      <c r="E7" s="11"/>
    </row>
    <row r="8" spans="1:5" ht="12.75">
      <c r="A8" s="9" t="s">
        <v>337</v>
      </c>
      <c r="B8" s="9"/>
      <c r="C8" s="10">
        <v>0.112</v>
      </c>
      <c r="D8" s="11"/>
      <c r="E8" s="11"/>
    </row>
    <row r="9" spans="1:5" ht="12.75">
      <c r="A9" s="9" t="s">
        <v>338</v>
      </c>
      <c r="B9" s="9"/>
      <c r="C9" s="10">
        <v>0.1121</v>
      </c>
      <c r="D9" s="11"/>
      <c r="E9" s="11"/>
    </row>
    <row r="10" spans="1:5" ht="12.75">
      <c r="A10" s="9" t="s">
        <v>339</v>
      </c>
      <c r="B10" s="9"/>
      <c r="C10" s="10">
        <v>0.0825</v>
      </c>
      <c r="D10" s="11"/>
      <c r="E10" s="11"/>
    </row>
    <row r="11" spans="1:5" ht="12.75">
      <c r="A11" s="9" t="s">
        <v>340</v>
      </c>
      <c r="B11" s="9"/>
      <c r="C11" s="10">
        <v>0.0802</v>
      </c>
      <c r="D11" s="11"/>
      <c r="E11" s="11"/>
    </row>
    <row r="12" spans="1:5" ht="12.75">
      <c r="A12" s="9" t="s">
        <v>341</v>
      </c>
      <c r="B12" s="9"/>
      <c r="C12" s="10">
        <v>0.1122</v>
      </c>
      <c r="D12" s="11"/>
      <c r="E12" s="11"/>
    </row>
    <row r="13" spans="1:5" ht="12.75">
      <c r="A13" s="9" t="s">
        <v>342</v>
      </c>
      <c r="B13" s="9"/>
      <c r="C13" s="10">
        <v>0.1135</v>
      </c>
      <c r="D13" s="11"/>
      <c r="E13" s="11"/>
    </row>
    <row r="14" spans="1:5" ht="12.75">
      <c r="A14" s="9" t="s">
        <v>343</v>
      </c>
      <c r="B14" s="9"/>
      <c r="C14" s="10">
        <v>0.0816</v>
      </c>
      <c r="D14" s="11"/>
      <c r="E14" s="11"/>
    </row>
    <row r="15" spans="1:5" ht="12.75">
      <c r="A15" s="9" t="s">
        <v>344</v>
      </c>
      <c r="B15" s="9"/>
      <c r="C15" s="10">
        <v>0.0802</v>
      </c>
      <c r="D15" s="11"/>
      <c r="E15" s="11"/>
    </row>
    <row r="16" spans="1:5" ht="12.75">
      <c r="A16" s="9" t="s">
        <v>345</v>
      </c>
      <c r="B16" s="9"/>
      <c r="C16" s="10">
        <v>0.1109</v>
      </c>
      <c r="D16" s="11"/>
      <c r="E16" s="11"/>
    </row>
    <row r="17" spans="1:5" ht="12.75">
      <c r="A17" s="9" t="s">
        <v>346</v>
      </c>
      <c r="B17" s="9"/>
      <c r="C17" s="10">
        <v>0.1136</v>
      </c>
      <c r="D17" s="11"/>
      <c r="E17" s="11"/>
    </row>
    <row r="18" spans="1:5" ht="12.75">
      <c r="A18" s="9" t="s">
        <v>347</v>
      </c>
      <c r="B18" s="9"/>
      <c r="C18" s="10">
        <v>0.0842</v>
      </c>
      <c r="D18" s="11"/>
      <c r="E18" s="11"/>
    </row>
    <row r="19" spans="1:5" ht="12.75">
      <c r="A19" s="9" t="s">
        <v>348</v>
      </c>
      <c r="B19" s="9"/>
      <c r="C19" s="10">
        <v>0.0793</v>
      </c>
      <c r="D19" s="11"/>
      <c r="E19" s="11"/>
    </row>
    <row r="20" spans="1:5" ht="12.75">
      <c r="A20" s="9" t="s">
        <v>349</v>
      </c>
      <c r="B20" s="9"/>
      <c r="C20" s="10">
        <v>0.1157</v>
      </c>
      <c r="D20" s="11"/>
      <c r="E20" s="11"/>
    </row>
    <row r="21" spans="1:5" ht="12.75">
      <c r="A21" s="9" t="s">
        <v>350</v>
      </c>
      <c r="B21" s="9"/>
      <c r="C21" s="10">
        <v>0.1121</v>
      </c>
      <c r="D21" s="11"/>
      <c r="E21" s="11"/>
    </row>
    <row r="22" spans="1:5" ht="12.75">
      <c r="A22" s="9"/>
      <c r="B22" s="9" t="s">
        <v>49</v>
      </c>
      <c r="C22" s="10">
        <f>SUM(C2:C21)</f>
        <v>1.9322000000000001</v>
      </c>
      <c r="D22" s="11"/>
      <c r="E22" s="11"/>
    </row>
    <row r="23" spans="1:5" ht="12.75">
      <c r="A23" s="9"/>
      <c r="B23" s="9"/>
      <c r="C23" s="10"/>
      <c r="D23" s="11"/>
      <c r="E23" s="11"/>
    </row>
    <row r="24" spans="1:5" ht="12.75">
      <c r="A24" s="9"/>
      <c r="B24" s="9"/>
      <c r="C24" s="10"/>
      <c r="D24" s="11"/>
      <c r="E24" s="11"/>
    </row>
    <row r="25" spans="1:5" ht="12.75">
      <c r="A25" s="9" t="s">
        <v>351</v>
      </c>
      <c r="B25" s="9"/>
      <c r="C25" s="10">
        <v>0.0823</v>
      </c>
      <c r="D25" s="11"/>
      <c r="E25" s="11"/>
    </row>
    <row r="26" spans="1:5" ht="12.75">
      <c r="A26" s="9" t="s">
        <v>352</v>
      </c>
      <c r="B26" s="9"/>
      <c r="C26" s="10">
        <v>0.0819</v>
      </c>
      <c r="D26" s="11"/>
      <c r="E26" s="11"/>
    </row>
    <row r="27" spans="1:5" ht="12.75">
      <c r="A27" s="9" t="s">
        <v>353</v>
      </c>
      <c r="B27" s="9"/>
      <c r="C27" s="10">
        <v>0.1135</v>
      </c>
      <c r="D27" s="11"/>
      <c r="E27" s="11"/>
    </row>
    <row r="28" spans="1:5" ht="12.75">
      <c r="A28" s="9" t="s">
        <v>354</v>
      </c>
      <c r="B28" s="9"/>
      <c r="C28" s="10">
        <v>0.1162</v>
      </c>
      <c r="D28" s="11"/>
      <c r="E28" s="11"/>
    </row>
    <row r="29" spans="1:5" ht="12.75">
      <c r="A29" s="9" t="s">
        <v>355</v>
      </c>
      <c r="B29" s="9"/>
      <c r="C29" s="10">
        <v>0.0825</v>
      </c>
      <c r="D29" s="11"/>
      <c r="E29" s="11"/>
    </row>
    <row r="30" spans="1:5" ht="12.75">
      <c r="A30" s="9" t="s">
        <v>356</v>
      </c>
      <c r="B30" s="9"/>
      <c r="C30" s="10">
        <v>0.0792</v>
      </c>
      <c r="D30" s="11"/>
      <c r="E30" s="11"/>
    </row>
    <row r="31" spans="1:5" ht="12.75">
      <c r="A31" s="9" t="s">
        <v>357</v>
      </c>
      <c r="B31" s="9"/>
      <c r="C31" s="10">
        <v>0.1169</v>
      </c>
      <c r="D31" s="11"/>
      <c r="E31" s="11"/>
    </row>
    <row r="32" spans="1:5" ht="12.75">
      <c r="A32" s="9" t="s">
        <v>358</v>
      </c>
      <c r="B32" s="9"/>
      <c r="C32" s="10">
        <v>0.1123</v>
      </c>
      <c r="D32" s="11"/>
      <c r="E32" s="11"/>
    </row>
    <row r="33" spans="1:5" ht="12.75">
      <c r="A33" s="9" t="s">
        <v>359</v>
      </c>
      <c r="B33" s="9"/>
      <c r="C33" s="10">
        <v>0.0817</v>
      </c>
      <c r="D33" s="11"/>
      <c r="E33" s="11"/>
    </row>
    <row r="34" spans="1:5" ht="12.75">
      <c r="A34" s="9" t="s">
        <v>360</v>
      </c>
      <c r="B34" s="9"/>
      <c r="C34" s="10">
        <v>0.0805</v>
      </c>
      <c r="D34" s="11"/>
      <c r="E34" s="11"/>
    </row>
    <row r="35" spans="1:5" ht="12.75">
      <c r="A35" s="9" t="s">
        <v>361</v>
      </c>
      <c r="B35" s="9"/>
      <c r="C35" s="10">
        <v>0.1132</v>
      </c>
      <c r="D35" s="11"/>
      <c r="E35" s="11"/>
    </row>
    <row r="36" spans="1:5" ht="12.75">
      <c r="A36" s="9" t="s">
        <v>362</v>
      </c>
      <c r="B36" s="9"/>
      <c r="C36" s="10">
        <v>0.1141</v>
      </c>
      <c r="D36" s="11"/>
      <c r="E36" s="11"/>
    </row>
    <row r="37" spans="1:5" ht="12.75">
      <c r="A37" s="9" t="s">
        <v>363</v>
      </c>
      <c r="B37" s="9"/>
      <c r="C37" s="10">
        <v>0.0842</v>
      </c>
      <c r="D37" s="11"/>
      <c r="E37" s="11"/>
    </row>
    <row r="38" spans="1:5" ht="12.75">
      <c r="A38" s="9" t="s">
        <v>364</v>
      </c>
      <c r="B38" s="9"/>
      <c r="C38" s="10">
        <v>0.0792</v>
      </c>
      <c r="D38" s="11"/>
      <c r="E38" s="11"/>
    </row>
    <row r="39" spans="1:5" ht="12.75">
      <c r="A39" s="9" t="s">
        <v>365</v>
      </c>
      <c r="B39" s="9"/>
      <c r="C39" s="10">
        <v>0.1155</v>
      </c>
      <c r="D39" s="11"/>
      <c r="E39" s="11"/>
    </row>
    <row r="40" spans="1:5" ht="12.75">
      <c r="A40" s="9" t="s">
        <v>366</v>
      </c>
      <c r="B40" s="9"/>
      <c r="C40" s="10">
        <v>0.1124</v>
      </c>
      <c r="D40" s="11"/>
      <c r="E40" s="11"/>
    </row>
    <row r="41" spans="1:5" ht="12.75">
      <c r="A41" s="9"/>
      <c r="B41" s="9" t="s">
        <v>50</v>
      </c>
      <c r="C41" s="10">
        <f>SUM(C25:C40)</f>
        <v>1.5656</v>
      </c>
      <c r="D41" s="11"/>
      <c r="E41" s="11"/>
    </row>
    <row r="43" spans="2:3" ht="12.75">
      <c r="B43" s="1" t="s">
        <v>51</v>
      </c>
      <c r="C43" s="2">
        <f>C22+C41</f>
        <v>3.4978000000000002</v>
      </c>
    </row>
  </sheetData>
  <sheetProtection/>
  <printOptions/>
  <pageMargins left="0.26" right="0.2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18.57421875" style="1" customWidth="1"/>
    <col min="2" max="2" width="57.28125" style="1" customWidth="1"/>
    <col min="3" max="3" width="9.710937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367</v>
      </c>
      <c r="B2" s="9"/>
      <c r="C2" s="10">
        <v>0.0843</v>
      </c>
      <c r="D2" s="11"/>
      <c r="E2" s="11"/>
    </row>
    <row r="3" spans="1:5" ht="12.75">
      <c r="A3" s="9" t="s">
        <v>368</v>
      </c>
      <c r="B3" s="9"/>
      <c r="C3" s="10">
        <v>0.0796</v>
      </c>
      <c r="D3" s="11"/>
      <c r="E3" s="11"/>
    </row>
    <row r="4" spans="1:5" ht="12.75">
      <c r="A4" s="9" t="s">
        <v>369</v>
      </c>
      <c r="B4" s="9"/>
      <c r="C4" s="10">
        <v>0.1138</v>
      </c>
      <c r="D4" s="11"/>
      <c r="E4" s="11"/>
    </row>
    <row r="5" spans="1:5" ht="12.75">
      <c r="A5" s="9" t="s">
        <v>370</v>
      </c>
      <c r="B5" s="9"/>
      <c r="C5" s="10">
        <v>0.112</v>
      </c>
      <c r="D5" s="11"/>
      <c r="E5" s="11"/>
    </row>
    <row r="6" spans="1:5" ht="12.75">
      <c r="A6" s="9" t="s">
        <v>371</v>
      </c>
      <c r="B6" s="9"/>
      <c r="C6" s="10">
        <v>0.0823</v>
      </c>
      <c r="D6" s="11"/>
      <c r="E6" s="11"/>
    </row>
    <row r="7" spans="1:5" ht="12.75">
      <c r="A7" s="9" t="s">
        <v>372</v>
      </c>
      <c r="B7" s="9"/>
      <c r="C7" s="10">
        <v>0.0801</v>
      </c>
      <c r="D7" s="11"/>
      <c r="E7" s="11"/>
    </row>
    <row r="8" spans="1:5" ht="12.75">
      <c r="A8" s="9" t="s">
        <v>373</v>
      </c>
      <c r="B8" s="9"/>
      <c r="C8" s="10">
        <v>0.1113</v>
      </c>
      <c r="D8" s="11"/>
      <c r="E8" s="11"/>
    </row>
    <row r="9" spans="1:5" ht="12.75">
      <c r="A9" s="9" t="s">
        <v>374</v>
      </c>
      <c r="B9" s="9"/>
      <c r="C9" s="10">
        <v>0.1138</v>
      </c>
      <c r="D9" s="11"/>
      <c r="E9" s="11"/>
    </row>
    <row r="10" spans="1:5" ht="12.75">
      <c r="A10" s="9" t="s">
        <v>375</v>
      </c>
      <c r="B10" s="9"/>
      <c r="C10" s="10">
        <v>0.0826</v>
      </c>
      <c r="D10" s="11"/>
      <c r="E10" s="11"/>
    </row>
    <row r="11" spans="1:5" ht="12.75">
      <c r="A11" s="9" t="s">
        <v>376</v>
      </c>
      <c r="B11" s="9"/>
      <c r="C11" s="10">
        <v>0.0819</v>
      </c>
      <c r="D11" s="11"/>
      <c r="E11" s="11"/>
    </row>
    <row r="12" spans="1:5" ht="12.75">
      <c r="A12" s="9" t="s">
        <v>377</v>
      </c>
      <c r="B12" s="9"/>
      <c r="C12" s="10">
        <v>0.1124</v>
      </c>
      <c r="D12" s="11"/>
      <c r="E12" s="11"/>
    </row>
    <row r="13" spans="1:5" ht="12.75">
      <c r="A13" s="9" t="s">
        <v>378</v>
      </c>
      <c r="B13" s="9"/>
      <c r="C13" s="10">
        <v>0.1162</v>
      </c>
      <c r="D13" s="11"/>
      <c r="E13" s="11"/>
    </row>
    <row r="14" spans="1:5" ht="12.75">
      <c r="A14" s="9"/>
      <c r="B14" s="9" t="s">
        <v>52</v>
      </c>
      <c r="C14" s="10">
        <f>SUM(C2:C13)</f>
        <v>1.1703000000000001</v>
      </c>
      <c r="D14" s="11"/>
      <c r="E14" s="11"/>
    </row>
    <row r="15" spans="1:5" ht="12.75">
      <c r="A15" s="9"/>
      <c r="B15" s="9"/>
      <c r="C15" s="10"/>
      <c r="D15" s="11"/>
      <c r="E15" s="11"/>
    </row>
    <row r="16" spans="1:5" ht="12.75">
      <c r="A16" s="9"/>
      <c r="B16" s="9"/>
      <c r="C16" s="10"/>
      <c r="D16" s="11"/>
      <c r="E16" s="11"/>
    </row>
    <row r="17" spans="1:5" ht="12.75">
      <c r="A17" s="9" t="s">
        <v>379</v>
      </c>
      <c r="B17" s="9"/>
      <c r="C17" s="10">
        <v>0.0817</v>
      </c>
      <c r="D17" s="11"/>
      <c r="E17" s="11"/>
    </row>
    <row r="18" spans="1:5" ht="12.75">
      <c r="A18" s="9" t="s">
        <v>380</v>
      </c>
      <c r="B18" s="9"/>
      <c r="C18" s="10">
        <v>0.0819</v>
      </c>
      <c r="D18" s="11"/>
      <c r="E18" s="11"/>
    </row>
    <row r="19" spans="1:5" ht="12.75">
      <c r="A19" s="9" t="s">
        <v>381</v>
      </c>
      <c r="B19" s="9"/>
      <c r="C19" s="10">
        <v>0.1113</v>
      </c>
      <c r="D19" s="11"/>
      <c r="E19" s="11"/>
    </row>
    <row r="20" spans="1:5" ht="12.75">
      <c r="A20" s="9" t="s">
        <v>382</v>
      </c>
      <c r="B20" s="9"/>
      <c r="C20" s="10">
        <v>0.116</v>
      </c>
      <c r="D20" s="11"/>
      <c r="E20" s="11"/>
    </row>
    <row r="21" spans="1:5" ht="12.75">
      <c r="A21" s="9" t="s">
        <v>383</v>
      </c>
      <c r="B21" s="9"/>
      <c r="C21" s="10">
        <v>0.0843</v>
      </c>
      <c r="D21" s="11"/>
      <c r="E21" s="11"/>
    </row>
    <row r="22" spans="1:5" ht="12.75">
      <c r="A22" s="9" t="s">
        <v>384</v>
      </c>
      <c r="B22" s="9"/>
      <c r="C22" s="10">
        <v>0.0793</v>
      </c>
      <c r="D22" s="11"/>
      <c r="E22" s="11"/>
    </row>
    <row r="23" spans="1:5" ht="12.75">
      <c r="A23" s="9" t="s">
        <v>385</v>
      </c>
      <c r="B23" s="9"/>
      <c r="C23" s="10">
        <v>0.1128</v>
      </c>
      <c r="D23" s="11"/>
      <c r="E23" s="11"/>
    </row>
    <row r="24" spans="1:5" ht="12.75">
      <c r="A24" s="9" t="s">
        <v>386</v>
      </c>
      <c r="B24" s="9"/>
      <c r="C24" s="10">
        <v>0.111</v>
      </c>
      <c r="D24" s="11"/>
      <c r="E24" s="11"/>
    </row>
    <row r="25" spans="1:5" ht="12.75">
      <c r="A25" s="9"/>
      <c r="B25" s="9" t="s">
        <v>53</v>
      </c>
      <c r="C25" s="10">
        <f>SUM(C17:C24)</f>
        <v>0.7783</v>
      </c>
      <c r="D25" s="11"/>
      <c r="E25" s="11"/>
    </row>
    <row r="26" spans="1:5" ht="12.75">
      <c r="A26" s="9"/>
      <c r="B26" s="9"/>
      <c r="C26" s="10"/>
      <c r="D26" s="11"/>
      <c r="E26" s="11"/>
    </row>
    <row r="27" spans="1:5" ht="12.75">
      <c r="A27" s="9"/>
      <c r="B27" s="9"/>
      <c r="C27" s="10"/>
      <c r="D27" s="11"/>
      <c r="E27" s="11"/>
    </row>
    <row r="28" spans="1:5" ht="12.75">
      <c r="A28" s="9" t="s">
        <v>387</v>
      </c>
      <c r="B28" s="9"/>
      <c r="C28" s="10">
        <v>0.0816</v>
      </c>
      <c r="D28" s="11"/>
      <c r="E28" s="11"/>
    </row>
    <row r="29" spans="1:5" ht="12.75">
      <c r="A29" s="9" t="s">
        <v>388</v>
      </c>
      <c r="B29" s="9"/>
      <c r="C29" s="10">
        <v>0.0819</v>
      </c>
      <c r="D29" s="11"/>
      <c r="E29" s="11"/>
    </row>
    <row r="30" spans="1:5" ht="12.75">
      <c r="A30" s="9" t="s">
        <v>389</v>
      </c>
      <c r="B30" s="9"/>
      <c r="C30" s="10">
        <v>0.1114</v>
      </c>
      <c r="D30" s="11"/>
      <c r="E30" s="11"/>
    </row>
    <row r="31" spans="1:5" ht="12.75">
      <c r="A31" s="9" t="s">
        <v>390</v>
      </c>
      <c r="B31" s="9"/>
      <c r="C31" s="10">
        <v>0.116</v>
      </c>
      <c r="D31" s="11"/>
      <c r="E31" s="11"/>
    </row>
    <row r="32" spans="1:5" ht="12.75">
      <c r="A32" s="9" t="s">
        <v>391</v>
      </c>
      <c r="B32" s="9"/>
      <c r="C32" s="10">
        <v>0.0807</v>
      </c>
      <c r="D32" s="11"/>
      <c r="E32" s="11"/>
    </row>
    <row r="33" spans="1:5" ht="12.75">
      <c r="A33" s="9" t="s">
        <v>392</v>
      </c>
      <c r="B33" s="9"/>
      <c r="C33" s="10">
        <v>0.0802</v>
      </c>
      <c r="D33" s="11"/>
      <c r="E33" s="11"/>
    </row>
    <row r="34" spans="1:5" ht="12.75">
      <c r="A34" s="9" t="s">
        <v>393</v>
      </c>
      <c r="B34" s="9"/>
      <c r="C34" s="10">
        <v>0.1088</v>
      </c>
      <c r="D34" s="11"/>
      <c r="E34" s="11"/>
    </row>
    <row r="35" spans="1:5" ht="12.75">
      <c r="A35" s="9" t="s">
        <v>394</v>
      </c>
      <c r="B35" s="9"/>
      <c r="C35" s="10">
        <v>0.1136</v>
      </c>
      <c r="D35" s="11"/>
      <c r="E35" s="11"/>
    </row>
    <row r="36" spans="1:5" ht="12.75">
      <c r="A36" s="9" t="s">
        <v>395</v>
      </c>
      <c r="B36" s="9"/>
      <c r="C36" s="10">
        <v>0.0843</v>
      </c>
      <c r="D36" s="11"/>
      <c r="E36" s="11"/>
    </row>
    <row r="37" spans="1:5" ht="12.75">
      <c r="A37" s="9" t="s">
        <v>396</v>
      </c>
      <c r="B37" s="9"/>
      <c r="C37" s="10">
        <v>0.0783</v>
      </c>
      <c r="D37" s="11"/>
      <c r="E37" s="11"/>
    </row>
    <row r="38" spans="1:5" ht="12.75">
      <c r="A38" s="9" t="s">
        <v>397</v>
      </c>
      <c r="B38" s="9"/>
      <c r="C38" s="10">
        <v>0.1127</v>
      </c>
      <c r="D38" s="11"/>
      <c r="E38" s="11"/>
    </row>
    <row r="39" spans="1:5" ht="12.75">
      <c r="A39" s="9" t="s">
        <v>398</v>
      </c>
      <c r="B39" s="9"/>
      <c r="C39" s="10">
        <v>0.111</v>
      </c>
      <c r="D39" s="11"/>
      <c r="E39" s="11"/>
    </row>
    <row r="40" spans="1:5" ht="12.75">
      <c r="A40" s="9"/>
      <c r="B40" s="9" t="s">
        <v>54</v>
      </c>
      <c r="C40" s="10">
        <f>SUM(C28:C39)</f>
        <v>1.1605</v>
      </c>
      <c r="D40" s="11"/>
      <c r="E40" s="11"/>
    </row>
    <row r="42" spans="2:3" ht="12.75">
      <c r="B42" s="1" t="s">
        <v>55</v>
      </c>
      <c r="C42" s="2">
        <f>C40+C25+C14</f>
        <v>3.1091</v>
      </c>
    </row>
  </sheetData>
  <sheetProtection/>
  <printOptions/>
  <pageMargins left="0.29" right="0.75" top="0.45" bottom="0.59" header="0.22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27.00390625" style="1" customWidth="1"/>
    <col min="2" max="2" width="38.140625" style="1" customWidth="1"/>
    <col min="3" max="3" width="9.710937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399</v>
      </c>
      <c r="B2" s="9"/>
      <c r="C2" s="10">
        <v>0.0848</v>
      </c>
      <c r="D2" s="11"/>
      <c r="E2" s="11"/>
    </row>
    <row r="3" spans="1:5" ht="12.75">
      <c r="A3" s="9" t="s">
        <v>400</v>
      </c>
      <c r="B3" s="9"/>
      <c r="C3" s="10">
        <v>0.0832</v>
      </c>
      <c r="D3" s="11"/>
      <c r="E3" s="11"/>
    </row>
    <row r="4" spans="1:5" ht="12.75">
      <c r="A4" s="9" t="s">
        <v>401</v>
      </c>
      <c r="B4" s="9"/>
      <c r="C4" s="10">
        <v>0.1116</v>
      </c>
      <c r="D4" s="11"/>
      <c r="E4" s="11"/>
    </row>
    <row r="5" spans="1:5" ht="12.75">
      <c r="A5" s="9" t="s">
        <v>402</v>
      </c>
      <c r="B5" s="9"/>
      <c r="C5" s="10">
        <v>0.1134</v>
      </c>
      <c r="D5" s="11"/>
      <c r="E5" s="11"/>
    </row>
    <row r="6" spans="1:5" ht="12.75">
      <c r="A6" s="9" t="s">
        <v>403</v>
      </c>
      <c r="B6" s="9"/>
      <c r="C6" s="10">
        <v>0.0836</v>
      </c>
      <c r="D6" s="11"/>
      <c r="E6" s="11"/>
    </row>
    <row r="7" spans="1:5" ht="12.75">
      <c r="A7" s="9" t="s">
        <v>404</v>
      </c>
      <c r="B7" s="9"/>
      <c r="C7" s="10">
        <v>0.0815</v>
      </c>
      <c r="D7" s="11"/>
      <c r="E7" s="11"/>
    </row>
    <row r="8" spans="1:5" ht="12.75">
      <c r="A8" s="9" t="s">
        <v>405</v>
      </c>
      <c r="B8" s="9"/>
      <c r="C8" s="10">
        <v>0.1111</v>
      </c>
      <c r="D8" s="11"/>
      <c r="E8" s="11"/>
    </row>
    <row r="9" spans="1:5" ht="12.75">
      <c r="A9" s="9" t="s">
        <v>406</v>
      </c>
      <c r="B9" s="9"/>
      <c r="C9" s="10">
        <v>0.1107</v>
      </c>
      <c r="D9" s="11"/>
      <c r="E9" s="11"/>
    </row>
    <row r="10" spans="1:5" ht="12.75">
      <c r="A10" s="9" t="s">
        <v>407</v>
      </c>
      <c r="B10" s="9"/>
      <c r="C10" s="10">
        <v>0.0858</v>
      </c>
      <c r="D10" s="11"/>
      <c r="E10" s="11"/>
    </row>
    <row r="11" spans="1:5" ht="12.75">
      <c r="A11" s="9" t="s">
        <v>408</v>
      </c>
      <c r="B11" s="9"/>
      <c r="C11" s="10">
        <v>0.0829</v>
      </c>
      <c r="D11" s="11"/>
      <c r="E11" s="11"/>
    </row>
    <row r="12" spans="1:5" ht="12.75">
      <c r="A12" s="9" t="s">
        <v>409</v>
      </c>
      <c r="B12" s="9"/>
      <c r="C12" s="10">
        <v>0.1122</v>
      </c>
      <c r="D12" s="11"/>
      <c r="E12" s="11"/>
    </row>
    <row r="13" spans="1:5" ht="12.75">
      <c r="A13" s="9" t="s">
        <v>410</v>
      </c>
      <c r="B13" s="9"/>
      <c r="C13" s="10">
        <v>0.1099</v>
      </c>
      <c r="D13" s="11"/>
      <c r="E13" s="11"/>
    </row>
    <row r="14" spans="1:5" ht="12.75">
      <c r="A14" s="9"/>
      <c r="B14" s="9" t="s">
        <v>56</v>
      </c>
      <c r="C14" s="10">
        <f>SUM(C2:C13)</f>
        <v>1.1707</v>
      </c>
      <c r="D14" s="11"/>
      <c r="E14" s="11"/>
    </row>
    <row r="15" spans="1:5" ht="12.75">
      <c r="A15" s="9"/>
      <c r="B15" s="9"/>
      <c r="C15" s="10"/>
      <c r="D15" s="11"/>
      <c r="E15" s="11"/>
    </row>
    <row r="16" spans="1:5" ht="12.75">
      <c r="A16" s="9" t="s">
        <v>411</v>
      </c>
      <c r="B16" s="9"/>
      <c r="C16" s="10">
        <v>0.0829</v>
      </c>
      <c r="D16" s="11"/>
      <c r="E16" s="11"/>
    </row>
    <row r="17" spans="1:5" ht="12.75">
      <c r="A17" s="9" t="s">
        <v>412</v>
      </c>
      <c r="B17" s="9"/>
      <c r="C17" s="10">
        <v>0.0832</v>
      </c>
      <c r="D17" s="11"/>
      <c r="E17" s="11"/>
    </row>
    <row r="18" spans="1:5" ht="12.75">
      <c r="A18" s="9" t="s">
        <v>413</v>
      </c>
      <c r="B18" s="9"/>
      <c r="C18" s="10">
        <v>0.1092</v>
      </c>
      <c r="D18" s="11"/>
      <c r="E18" s="11"/>
    </row>
    <row r="19" spans="1:5" ht="12.75">
      <c r="A19" s="9" t="s">
        <v>414</v>
      </c>
      <c r="B19" s="9"/>
      <c r="C19" s="10">
        <v>0.1132</v>
      </c>
      <c r="D19" s="11"/>
      <c r="E19" s="11"/>
    </row>
    <row r="20" spans="1:5" ht="12.75">
      <c r="A20" s="9" t="s">
        <v>415</v>
      </c>
      <c r="B20" s="9"/>
      <c r="C20" s="10">
        <v>0.0832</v>
      </c>
      <c r="D20" s="11"/>
      <c r="E20" s="11"/>
    </row>
    <row r="21" spans="1:5" ht="12.75">
      <c r="A21" s="9" t="s">
        <v>416</v>
      </c>
      <c r="B21" s="9"/>
      <c r="C21" s="10">
        <v>0.0814</v>
      </c>
      <c r="D21" s="11"/>
      <c r="E21" s="11"/>
    </row>
    <row r="22" spans="1:5" ht="12.75">
      <c r="A22" s="9" t="s">
        <v>417</v>
      </c>
      <c r="B22" s="9"/>
      <c r="C22" s="10">
        <v>0.1112</v>
      </c>
      <c r="D22" s="11"/>
      <c r="E22" s="11"/>
    </row>
    <row r="23" spans="1:5" ht="12.75">
      <c r="A23" s="9" t="s">
        <v>418</v>
      </c>
      <c r="B23" s="9"/>
      <c r="C23" s="10">
        <v>0.1107</v>
      </c>
      <c r="D23" s="11"/>
      <c r="E23" s="11"/>
    </row>
    <row r="24" spans="1:5" ht="12.75">
      <c r="A24" s="9" t="s">
        <v>419</v>
      </c>
      <c r="B24" s="9"/>
      <c r="C24" s="10">
        <v>0.0841</v>
      </c>
      <c r="D24" s="11"/>
      <c r="E24" s="11"/>
    </row>
    <row r="25" spans="1:5" ht="12.75">
      <c r="A25" s="9" t="s">
        <v>420</v>
      </c>
      <c r="B25" s="9"/>
      <c r="C25" s="10">
        <v>0.0804</v>
      </c>
      <c r="D25" s="11"/>
      <c r="E25" s="11"/>
    </row>
    <row r="26" spans="1:5" ht="12.75">
      <c r="A26" s="9" t="s">
        <v>421</v>
      </c>
      <c r="B26" s="9"/>
      <c r="C26" s="10">
        <v>0.1123</v>
      </c>
      <c r="D26" s="11"/>
      <c r="E26" s="11"/>
    </row>
    <row r="27" spans="1:5" ht="12.75">
      <c r="A27" s="9" t="s">
        <v>422</v>
      </c>
      <c r="B27" s="9"/>
      <c r="C27" s="10">
        <v>0.1091</v>
      </c>
      <c r="D27" s="11"/>
      <c r="E27" s="11"/>
    </row>
    <row r="28" spans="1:5" ht="12.75">
      <c r="A28" s="9" t="s">
        <v>423</v>
      </c>
      <c r="B28" s="9"/>
      <c r="C28" s="10">
        <v>0.0829</v>
      </c>
      <c r="D28" s="11"/>
      <c r="E28" s="11"/>
    </row>
    <row r="29" spans="1:5" ht="12.75">
      <c r="A29" s="9" t="s">
        <v>424</v>
      </c>
      <c r="B29" s="9"/>
      <c r="C29" s="10">
        <v>0.0832</v>
      </c>
      <c r="D29" s="11"/>
      <c r="E29" s="11"/>
    </row>
    <row r="30" spans="1:5" ht="12.75">
      <c r="A30" s="9" t="s">
        <v>425</v>
      </c>
      <c r="B30" s="9"/>
      <c r="C30" s="10">
        <v>0.1092</v>
      </c>
      <c r="D30" s="11"/>
      <c r="E30" s="11"/>
    </row>
    <row r="31" spans="1:5" ht="12.75">
      <c r="A31" s="9" t="s">
        <v>426</v>
      </c>
      <c r="B31" s="9"/>
      <c r="C31" s="10">
        <v>0.1132</v>
      </c>
      <c r="D31" s="11"/>
      <c r="E31" s="11"/>
    </row>
    <row r="32" spans="1:5" ht="12.75">
      <c r="A32" s="9"/>
      <c r="B32" s="9" t="s">
        <v>57</v>
      </c>
      <c r="C32" s="10">
        <f>SUM(C16:C31)</f>
        <v>1.5493999999999997</v>
      </c>
      <c r="D32" s="11"/>
      <c r="E32" s="11"/>
    </row>
    <row r="34" spans="2:3" ht="12.75">
      <c r="B34" s="1" t="s">
        <v>58</v>
      </c>
      <c r="C34" s="2">
        <f>C14+C32</f>
        <v>2.7200999999999995</v>
      </c>
    </row>
  </sheetData>
  <sheetProtection/>
  <printOptions/>
  <pageMargins left="0.31" right="0.36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1" sqref="B41"/>
    </sheetView>
  </sheetViews>
  <sheetFormatPr defaultColWidth="11.421875" defaultRowHeight="12.75"/>
  <cols>
    <col min="1" max="1" width="20.8515625" style="1" customWidth="1"/>
    <col min="2" max="2" width="39.7109375" style="1" customWidth="1"/>
    <col min="3" max="3" width="9.7109375" style="2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427</v>
      </c>
      <c r="B2" s="9"/>
      <c r="C2" s="10">
        <v>0.0856</v>
      </c>
      <c r="D2" s="11"/>
      <c r="E2" s="11"/>
    </row>
    <row r="3" spans="1:5" ht="12.75">
      <c r="A3" s="9" t="s">
        <v>428</v>
      </c>
      <c r="B3" s="9"/>
      <c r="C3" s="10">
        <v>0.0809</v>
      </c>
      <c r="D3" s="11"/>
      <c r="E3" s="11"/>
    </row>
    <row r="4" spans="1:5" ht="12.75">
      <c r="A4" s="9" t="s">
        <v>429</v>
      </c>
      <c r="B4" s="9"/>
      <c r="C4" s="10">
        <v>0.1119</v>
      </c>
      <c r="D4" s="11"/>
      <c r="E4" s="11"/>
    </row>
    <row r="5" spans="1:5" ht="12.75">
      <c r="A5" s="9" t="s">
        <v>430</v>
      </c>
      <c r="B5" s="9"/>
      <c r="C5" s="10">
        <v>0.1097</v>
      </c>
      <c r="D5" s="11"/>
      <c r="E5" s="11"/>
    </row>
    <row r="6" spans="1:5" ht="12.75">
      <c r="A6" s="9" t="s">
        <v>431</v>
      </c>
      <c r="B6" s="9"/>
      <c r="C6" s="10">
        <v>0.0834</v>
      </c>
      <c r="D6" s="11"/>
      <c r="E6" s="11"/>
    </row>
    <row r="7" spans="1:5" ht="12.75">
      <c r="A7" s="9" t="s">
        <v>432</v>
      </c>
      <c r="B7" s="9"/>
      <c r="C7" s="10">
        <v>0.0813</v>
      </c>
      <c r="D7" s="11"/>
      <c r="E7" s="11"/>
    </row>
    <row r="8" spans="1:5" ht="12.75">
      <c r="A8" s="9" t="s">
        <v>433</v>
      </c>
      <c r="B8" s="9"/>
      <c r="C8" s="10">
        <v>0.1092</v>
      </c>
      <c r="D8" s="11"/>
      <c r="E8" s="11"/>
    </row>
    <row r="9" spans="1:5" ht="12.75">
      <c r="A9" s="9" t="s">
        <v>434</v>
      </c>
      <c r="B9" s="9"/>
      <c r="C9" s="10">
        <v>0.1105</v>
      </c>
      <c r="D9" s="11"/>
      <c r="E9" s="11"/>
    </row>
    <row r="10" spans="1:5" ht="12.75">
      <c r="A10" s="9" t="s">
        <v>435</v>
      </c>
      <c r="B10" s="9"/>
      <c r="C10" s="10">
        <v>0.0813</v>
      </c>
      <c r="D10" s="11"/>
      <c r="E10" s="11"/>
    </row>
    <row r="11" spans="1:5" ht="12.75">
      <c r="A11" s="9" t="s">
        <v>436</v>
      </c>
      <c r="B11" s="9"/>
      <c r="C11" s="10">
        <v>0.083</v>
      </c>
      <c r="D11" s="11"/>
      <c r="E11" s="11"/>
    </row>
    <row r="12" spans="1:5" ht="12.75">
      <c r="A12" s="9" t="s">
        <v>437</v>
      </c>
      <c r="B12" s="9"/>
      <c r="C12" s="10">
        <v>0.1105</v>
      </c>
      <c r="D12" s="11"/>
      <c r="E12" s="11"/>
    </row>
    <row r="13" spans="1:5" ht="12.75">
      <c r="A13" s="9" t="s">
        <v>438</v>
      </c>
      <c r="B13" s="9"/>
      <c r="C13" s="10">
        <v>0.1123</v>
      </c>
      <c r="D13" s="11"/>
      <c r="E13" s="11"/>
    </row>
    <row r="14" spans="1:5" ht="12.75">
      <c r="A14" s="9" t="s">
        <v>439</v>
      </c>
      <c r="B14" s="9"/>
      <c r="C14" s="10">
        <v>0.0856</v>
      </c>
      <c r="D14" s="11"/>
      <c r="E14" s="11"/>
    </row>
    <row r="15" spans="1:5" ht="12.75">
      <c r="A15" s="9" t="s">
        <v>440</v>
      </c>
      <c r="B15" s="9"/>
      <c r="C15" s="10">
        <v>0.0804</v>
      </c>
      <c r="D15" s="11"/>
      <c r="E15" s="11"/>
    </row>
    <row r="16" spans="1:5" ht="12.75">
      <c r="A16" s="9" t="s">
        <v>441</v>
      </c>
      <c r="B16" s="9"/>
      <c r="C16" s="10">
        <v>0.1136</v>
      </c>
      <c r="D16" s="11"/>
      <c r="E16" s="11"/>
    </row>
    <row r="17" spans="1:5" ht="12.75">
      <c r="A17" s="9" t="s">
        <v>442</v>
      </c>
      <c r="B17" s="9"/>
      <c r="C17" s="10">
        <v>0.1079</v>
      </c>
      <c r="D17" s="11"/>
      <c r="E17" s="11"/>
    </row>
    <row r="18" spans="1:5" ht="12.75">
      <c r="A18" s="9"/>
      <c r="B18" s="9" t="s">
        <v>59</v>
      </c>
      <c r="C18" s="10">
        <f>SUM(C2:C17)</f>
        <v>1.5471</v>
      </c>
      <c r="D18" s="11"/>
      <c r="E18" s="11"/>
    </row>
    <row r="19" spans="1:5" ht="12.75">
      <c r="A19" s="9"/>
      <c r="B19" s="9"/>
      <c r="C19" s="10"/>
      <c r="D19" s="11"/>
      <c r="E19" s="11"/>
    </row>
    <row r="20" spans="1:5" ht="12.75">
      <c r="A20" s="9" t="s">
        <v>443</v>
      </c>
      <c r="B20" s="9"/>
      <c r="C20" s="10">
        <v>0.0939</v>
      </c>
      <c r="D20" s="11"/>
      <c r="E20" s="11"/>
    </row>
    <row r="21" spans="1:5" ht="12.75">
      <c r="A21" s="9" t="s">
        <v>444</v>
      </c>
      <c r="B21" s="9"/>
      <c r="C21" s="10">
        <v>0.0802</v>
      </c>
      <c r="D21" s="11"/>
      <c r="E21" s="11"/>
    </row>
    <row r="22" spans="1:5" ht="12.75">
      <c r="A22" s="9" t="s">
        <v>445</v>
      </c>
      <c r="B22" s="9"/>
      <c r="C22" s="10">
        <v>0.1203</v>
      </c>
      <c r="D22" s="11"/>
      <c r="E22" s="11"/>
    </row>
    <row r="23" spans="1:5" ht="12.75">
      <c r="A23" s="9" t="s">
        <v>446</v>
      </c>
      <c r="B23" s="9"/>
      <c r="C23" s="10">
        <v>0.1089</v>
      </c>
      <c r="D23" s="11"/>
      <c r="E23" s="11"/>
    </row>
    <row r="24" spans="1:5" ht="12.75">
      <c r="A24" s="9" t="s">
        <v>447</v>
      </c>
      <c r="B24" s="9"/>
      <c r="C24" s="10">
        <v>0.0828</v>
      </c>
      <c r="D24" s="11"/>
      <c r="E24" s="11"/>
    </row>
    <row r="25" spans="1:5" ht="12.75">
      <c r="A25" s="9" t="s">
        <v>448</v>
      </c>
      <c r="B25" s="9"/>
      <c r="C25" s="10">
        <v>0.0813</v>
      </c>
      <c r="D25" s="11"/>
      <c r="E25" s="11"/>
    </row>
    <row r="26" spans="1:5" ht="12.75">
      <c r="A26" s="9" t="s">
        <v>449</v>
      </c>
      <c r="B26" s="9"/>
      <c r="C26" s="10">
        <v>0.111</v>
      </c>
      <c r="D26" s="11"/>
      <c r="E26" s="11"/>
    </row>
    <row r="27" spans="1:5" ht="12.75">
      <c r="A27" s="9" t="s">
        <v>450</v>
      </c>
      <c r="B27" s="9"/>
      <c r="C27" s="10">
        <v>0.1105</v>
      </c>
      <c r="D27" s="11"/>
      <c r="E27" s="11"/>
    </row>
    <row r="28" spans="1:5" ht="12.75">
      <c r="A28" s="9" t="s">
        <v>451</v>
      </c>
      <c r="B28" s="9"/>
      <c r="C28" s="10">
        <v>0.0839</v>
      </c>
      <c r="D28" s="11"/>
      <c r="E28" s="11"/>
    </row>
    <row r="29" spans="1:5" ht="12.75">
      <c r="A29" s="9" t="s">
        <v>452</v>
      </c>
      <c r="B29" s="9"/>
      <c r="C29" s="10">
        <v>0.0802</v>
      </c>
      <c r="D29" s="11"/>
      <c r="E29" s="11"/>
    </row>
    <row r="30" spans="1:5" ht="12.75">
      <c r="A30" s="9" t="s">
        <v>453</v>
      </c>
      <c r="B30" s="9"/>
      <c r="C30" s="10">
        <v>0.1121</v>
      </c>
      <c r="D30" s="11"/>
      <c r="E30" s="11"/>
    </row>
    <row r="31" spans="1:5" ht="12.75">
      <c r="A31" s="9" t="s">
        <v>454</v>
      </c>
      <c r="B31" s="9"/>
      <c r="C31" s="10">
        <v>0.1089</v>
      </c>
      <c r="D31" s="11"/>
      <c r="E31" s="11"/>
    </row>
    <row r="32" spans="1:5" ht="12.75">
      <c r="A32" s="9" t="s">
        <v>455</v>
      </c>
      <c r="B32" s="9"/>
      <c r="C32" s="10">
        <v>0.0828</v>
      </c>
      <c r="D32" s="11"/>
      <c r="E32" s="11"/>
    </row>
    <row r="33" spans="1:5" ht="12.75">
      <c r="A33" s="9" t="s">
        <v>456</v>
      </c>
      <c r="B33" s="9"/>
      <c r="C33" s="10">
        <v>0.0831</v>
      </c>
      <c r="D33" s="11"/>
      <c r="E33" s="11"/>
    </row>
    <row r="34" spans="1:5" ht="12.75">
      <c r="A34" s="9" t="s">
        <v>457</v>
      </c>
      <c r="B34" s="9"/>
      <c r="C34" s="10">
        <v>0.109</v>
      </c>
      <c r="D34" s="11"/>
      <c r="E34" s="11"/>
    </row>
    <row r="35" spans="1:5" ht="12.75">
      <c r="A35" s="9" t="s">
        <v>458</v>
      </c>
      <c r="B35" s="9"/>
      <c r="C35" s="10">
        <v>0.1129</v>
      </c>
      <c r="D35" s="11"/>
      <c r="E35" s="11"/>
    </row>
    <row r="36" spans="1:5" ht="12.75">
      <c r="A36" s="9"/>
      <c r="B36" s="9" t="s">
        <v>60</v>
      </c>
      <c r="C36" s="10">
        <f>SUM(C20:C35)</f>
        <v>1.5618</v>
      </c>
      <c r="D36" s="11"/>
      <c r="E36" s="11"/>
    </row>
    <row r="37" spans="2:3" ht="12.75">
      <c r="B37" s="1" t="s">
        <v>55</v>
      </c>
      <c r="C37" s="2">
        <f>C18+C36</f>
        <v>3.1089</v>
      </c>
    </row>
  </sheetData>
  <sheetProtection/>
  <printOptions/>
  <pageMargins left="0.47" right="0.24" top="1" bottom="1" header="0.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B56" sqref="B56"/>
    </sheetView>
  </sheetViews>
  <sheetFormatPr defaultColWidth="11.421875" defaultRowHeight="12.75"/>
  <cols>
    <col min="1" max="1" width="20.57421875" style="1" customWidth="1"/>
    <col min="2" max="2" width="48.28125" style="1" customWidth="1"/>
    <col min="3" max="3" width="9.7109375" style="2" customWidth="1"/>
    <col min="4" max="4" width="9.57421875" style="0" customWidth="1"/>
  </cols>
  <sheetData>
    <row r="1" spans="1:5" ht="12.75">
      <c r="A1" s="6" t="s">
        <v>134</v>
      </c>
      <c r="B1" s="6" t="s">
        <v>136</v>
      </c>
      <c r="C1" s="7" t="s">
        <v>700</v>
      </c>
      <c r="D1" s="8" t="s">
        <v>697</v>
      </c>
      <c r="E1" s="8" t="s">
        <v>699</v>
      </c>
    </row>
    <row r="2" spans="1:5" ht="12.75">
      <c r="A2" s="9" t="s">
        <v>459</v>
      </c>
      <c r="B2" s="9"/>
      <c r="C2" s="10">
        <v>0.0934</v>
      </c>
      <c r="D2" s="11"/>
      <c r="E2" s="11"/>
    </row>
    <row r="3" spans="1:5" ht="12.75">
      <c r="A3" s="9" t="s">
        <v>460</v>
      </c>
      <c r="B3" s="9"/>
      <c r="C3" s="10">
        <v>0.0796</v>
      </c>
      <c r="D3" s="11"/>
      <c r="E3" s="11"/>
    </row>
    <row r="4" spans="1:5" ht="12.75">
      <c r="A4" s="9" t="s">
        <v>461</v>
      </c>
      <c r="B4" s="9"/>
      <c r="C4" s="10">
        <v>0.1243</v>
      </c>
      <c r="D4" s="11"/>
      <c r="E4" s="11"/>
    </row>
    <row r="5" spans="1:5" ht="12.75">
      <c r="A5" s="9" t="s">
        <v>462</v>
      </c>
      <c r="B5" s="9"/>
      <c r="C5" s="10">
        <v>0.1099</v>
      </c>
      <c r="D5" s="11"/>
      <c r="E5" s="11"/>
    </row>
    <row r="6" spans="1:5" ht="12.75">
      <c r="A6" s="9" t="s">
        <v>463</v>
      </c>
      <c r="B6" s="9"/>
      <c r="C6" s="10">
        <v>0.0806</v>
      </c>
      <c r="D6" s="11"/>
      <c r="E6" s="11"/>
    </row>
    <row r="7" spans="1:5" ht="12.75">
      <c r="A7" s="9" t="s">
        <v>464</v>
      </c>
      <c r="B7" s="9"/>
      <c r="C7" s="10">
        <v>0.0807</v>
      </c>
      <c r="D7" s="11"/>
      <c r="E7" s="11"/>
    </row>
    <row r="8" spans="1:5" ht="12.75">
      <c r="A8" s="9" t="s">
        <v>465</v>
      </c>
      <c r="B8" s="9"/>
      <c r="C8" s="10">
        <v>0.1112</v>
      </c>
      <c r="D8" s="11"/>
      <c r="E8" s="11"/>
    </row>
    <row r="9" spans="1:5" ht="12.75">
      <c r="A9" s="9" t="s">
        <v>466</v>
      </c>
      <c r="B9" s="9"/>
      <c r="C9" s="10">
        <v>0.1114</v>
      </c>
      <c r="D9" s="11"/>
      <c r="E9" s="11"/>
    </row>
    <row r="10" spans="1:5" ht="12.75">
      <c r="A10" s="9" t="s">
        <v>467</v>
      </c>
      <c r="B10" s="9"/>
      <c r="C10" s="10">
        <v>0.0816</v>
      </c>
      <c r="D10" s="11"/>
      <c r="E10" s="11"/>
    </row>
    <row r="11" spans="1:5" ht="12.75">
      <c r="A11" s="9" t="s">
        <v>468</v>
      </c>
      <c r="B11" s="9"/>
      <c r="C11" s="10">
        <v>0.0797</v>
      </c>
      <c r="D11" s="11"/>
      <c r="E11" s="11"/>
    </row>
    <row r="12" spans="1:5" ht="12.75">
      <c r="A12" s="9" t="s">
        <v>469</v>
      </c>
      <c r="B12" s="9"/>
      <c r="C12" s="10">
        <v>0.1118</v>
      </c>
      <c r="D12" s="11"/>
      <c r="E12" s="11"/>
    </row>
    <row r="13" spans="1:5" ht="12.75">
      <c r="A13" s="9" t="s">
        <v>470</v>
      </c>
      <c r="B13" s="9"/>
      <c r="C13" s="10">
        <v>0.11</v>
      </c>
      <c r="D13" s="11"/>
      <c r="E13" s="11"/>
    </row>
    <row r="14" spans="1:5" ht="12.75">
      <c r="A14" s="9" t="s">
        <v>471</v>
      </c>
      <c r="B14" s="9"/>
      <c r="C14" s="10">
        <v>0.0806</v>
      </c>
      <c r="D14" s="11"/>
      <c r="E14" s="11"/>
    </row>
    <row r="15" spans="1:5" ht="12.75">
      <c r="A15" s="9" t="s">
        <v>472</v>
      </c>
      <c r="B15" s="9"/>
      <c r="C15" s="10">
        <v>0.0841</v>
      </c>
      <c r="D15" s="11"/>
      <c r="E15" s="11"/>
    </row>
    <row r="16" spans="1:5" ht="12.75">
      <c r="A16" s="9" t="s">
        <v>473</v>
      </c>
      <c r="B16" s="9"/>
      <c r="C16" s="10">
        <v>0.1087</v>
      </c>
      <c r="D16" s="11"/>
      <c r="E16" s="11"/>
    </row>
    <row r="17" spans="1:5" ht="12.75">
      <c r="A17" s="9" t="s">
        <v>474</v>
      </c>
      <c r="B17" s="9"/>
      <c r="C17" s="10">
        <v>0.1146</v>
      </c>
      <c r="D17" s="11"/>
      <c r="E17" s="11"/>
    </row>
    <row r="18" spans="1:5" ht="12.75">
      <c r="A18" s="9"/>
      <c r="B18" s="9" t="s">
        <v>61</v>
      </c>
      <c r="C18" s="10">
        <f>SUM(C2:C17)</f>
        <v>1.5622</v>
      </c>
      <c r="D18" s="11"/>
      <c r="E18" s="11"/>
    </row>
    <row r="19" spans="1:5" ht="12.75">
      <c r="A19" s="9"/>
      <c r="B19" s="9"/>
      <c r="C19" s="10"/>
      <c r="D19" s="11"/>
      <c r="E19" s="11"/>
    </row>
    <row r="20" spans="1:5" ht="12.75">
      <c r="A20" s="9" t="s">
        <v>475</v>
      </c>
      <c r="B20" s="9"/>
      <c r="C20" s="10">
        <v>0.085</v>
      </c>
      <c r="D20" s="11"/>
      <c r="E20" s="11"/>
    </row>
    <row r="21" spans="1:5" ht="12.75">
      <c r="A21" s="9" t="s">
        <v>476</v>
      </c>
      <c r="B21" s="9"/>
      <c r="C21" s="10">
        <v>0.0803</v>
      </c>
      <c r="D21" s="11"/>
      <c r="E21" s="11"/>
    </row>
    <row r="22" spans="1:5" ht="12.75">
      <c r="A22" s="9" t="s">
        <v>477</v>
      </c>
      <c r="B22" s="9"/>
      <c r="C22" s="10">
        <v>0.1136</v>
      </c>
      <c r="D22" s="11"/>
      <c r="E22" s="11"/>
    </row>
    <row r="23" spans="1:5" ht="12.75">
      <c r="A23" s="9" t="s">
        <v>478</v>
      </c>
      <c r="B23" s="9"/>
      <c r="C23" s="10">
        <v>0.1115</v>
      </c>
      <c r="D23" s="11"/>
      <c r="E23" s="11"/>
    </row>
    <row r="24" spans="1:5" ht="12.75">
      <c r="A24" s="9" t="s">
        <v>479</v>
      </c>
      <c r="B24" s="9"/>
      <c r="C24" s="10">
        <v>0.0819</v>
      </c>
      <c r="D24" s="11"/>
      <c r="E24" s="11"/>
    </row>
    <row r="25" spans="1:5" ht="12.75">
      <c r="A25" s="9" t="s">
        <v>480</v>
      </c>
      <c r="B25" s="9"/>
      <c r="C25" s="10">
        <v>0.0812</v>
      </c>
      <c r="D25" s="11"/>
      <c r="E25" s="11"/>
    </row>
    <row r="26" spans="1:5" ht="12.75">
      <c r="A26" s="9" t="s">
        <v>481</v>
      </c>
      <c r="B26" s="9"/>
      <c r="C26" s="10">
        <v>0.1127</v>
      </c>
      <c r="D26" s="11"/>
      <c r="E26" s="11"/>
    </row>
    <row r="27" spans="1:5" ht="12.75">
      <c r="A27" s="9" t="s">
        <v>482</v>
      </c>
      <c r="B27" s="9"/>
      <c r="C27" s="10">
        <v>0.1126</v>
      </c>
      <c r="D27" s="11"/>
      <c r="E27" s="11"/>
    </row>
    <row r="28" spans="1:5" ht="12.75">
      <c r="A28" s="9" t="s">
        <v>483</v>
      </c>
      <c r="B28" s="9"/>
      <c r="C28" s="10">
        <v>0.0819</v>
      </c>
      <c r="D28" s="11"/>
      <c r="E28" s="11"/>
    </row>
    <row r="29" spans="1:5" ht="12.75">
      <c r="A29" s="9" t="s">
        <v>484</v>
      </c>
      <c r="B29" s="9"/>
      <c r="C29" s="10">
        <v>0.0803</v>
      </c>
      <c r="D29" s="11"/>
      <c r="E29" s="11"/>
    </row>
    <row r="30" spans="1:5" ht="12.75">
      <c r="A30" s="9" t="s">
        <v>485</v>
      </c>
      <c r="B30" s="9"/>
      <c r="C30" s="10">
        <v>0.11</v>
      </c>
      <c r="D30" s="11"/>
      <c r="E30" s="11"/>
    </row>
    <row r="31" spans="1:5" ht="12.75">
      <c r="A31" s="9" t="s">
        <v>486</v>
      </c>
      <c r="B31" s="9"/>
      <c r="C31" s="10">
        <v>0.1111</v>
      </c>
      <c r="D31" s="11"/>
      <c r="E31" s="11"/>
    </row>
    <row r="32" spans="1:5" ht="12.75">
      <c r="A32" s="9" t="s">
        <v>487</v>
      </c>
      <c r="B32" s="9"/>
      <c r="C32" s="10">
        <v>0.0819</v>
      </c>
      <c r="D32" s="11"/>
      <c r="E32" s="11"/>
    </row>
    <row r="33" spans="1:5" ht="12.75">
      <c r="A33" s="9" t="s">
        <v>488</v>
      </c>
      <c r="B33" s="9"/>
      <c r="C33" s="10">
        <v>0.0841</v>
      </c>
      <c r="D33" s="11"/>
      <c r="E33" s="11"/>
    </row>
    <row r="34" spans="1:5" ht="12.75">
      <c r="A34" s="9" t="s">
        <v>489</v>
      </c>
      <c r="B34" s="9"/>
      <c r="C34" s="10">
        <v>0.1132</v>
      </c>
      <c r="D34" s="11"/>
      <c r="E34" s="11"/>
    </row>
    <row r="35" spans="1:5" ht="12.75">
      <c r="A35" s="9" t="s">
        <v>490</v>
      </c>
      <c r="B35" s="9"/>
      <c r="C35" s="10">
        <v>0.1161</v>
      </c>
      <c r="D35" s="11"/>
      <c r="E35" s="11"/>
    </row>
    <row r="36" spans="1:5" ht="12.75">
      <c r="A36" s="9"/>
      <c r="B36" s="9" t="s">
        <v>62</v>
      </c>
      <c r="C36" s="10">
        <f>SUM(C20:C35)</f>
        <v>1.5574000000000003</v>
      </c>
      <c r="D36" s="11"/>
      <c r="E36" s="11"/>
    </row>
    <row r="37" spans="1:5" ht="12.75">
      <c r="A37" s="9"/>
      <c r="B37" s="9"/>
      <c r="C37" s="10"/>
      <c r="D37" s="11"/>
      <c r="E37" s="11"/>
    </row>
    <row r="38" spans="1:5" ht="12.75">
      <c r="A38" s="9"/>
      <c r="B38" s="9"/>
      <c r="C38" s="10"/>
      <c r="D38" s="11"/>
      <c r="E38" s="11"/>
    </row>
    <row r="39" spans="1:5" ht="12.75">
      <c r="A39" s="9" t="s">
        <v>491</v>
      </c>
      <c r="B39" s="9"/>
      <c r="C39" s="10">
        <v>0.0807</v>
      </c>
      <c r="D39" s="11"/>
      <c r="E39" s="11"/>
    </row>
    <row r="40" spans="1:5" ht="12.75">
      <c r="A40" s="9" t="s">
        <v>492</v>
      </c>
      <c r="B40" s="9"/>
      <c r="C40" s="10">
        <v>0.0824</v>
      </c>
      <c r="D40" s="11"/>
      <c r="E40" s="11"/>
    </row>
    <row r="41" spans="1:5" ht="12.75">
      <c r="A41" s="9" t="s">
        <v>493</v>
      </c>
      <c r="B41" s="9"/>
      <c r="C41" s="10">
        <v>0.1085</v>
      </c>
      <c r="D41" s="11"/>
      <c r="E41" s="11"/>
    </row>
    <row r="42" spans="1:5" ht="12.75">
      <c r="A42" s="9" t="s">
        <v>494</v>
      </c>
      <c r="B42" s="9"/>
      <c r="C42" s="10">
        <v>0.1139</v>
      </c>
      <c r="D42" s="11"/>
      <c r="E42" s="11"/>
    </row>
    <row r="43" spans="1:5" ht="12.75">
      <c r="A43" s="9" t="s">
        <v>495</v>
      </c>
      <c r="B43" s="9"/>
      <c r="C43" s="10">
        <v>0.0807</v>
      </c>
      <c r="D43" s="11"/>
      <c r="E43" s="11"/>
    </row>
    <row r="44" spans="1:5" ht="12.75">
      <c r="A44" s="9" t="s">
        <v>496</v>
      </c>
      <c r="B44" s="9"/>
      <c r="C44" s="10">
        <v>0.0811</v>
      </c>
      <c r="D44" s="11"/>
      <c r="E44" s="11"/>
    </row>
    <row r="45" spans="1:5" ht="12.75">
      <c r="A45" s="9" t="s">
        <v>497</v>
      </c>
      <c r="B45" s="9"/>
      <c r="C45" s="10">
        <v>0.1085</v>
      </c>
      <c r="D45" s="11"/>
      <c r="E45" s="11"/>
    </row>
    <row r="46" spans="1:5" ht="12.75">
      <c r="A46" s="9" t="s">
        <v>498</v>
      </c>
      <c r="B46" s="9"/>
      <c r="C46" s="10">
        <v>0.112</v>
      </c>
      <c r="D46" s="11"/>
      <c r="E46" s="11"/>
    </row>
    <row r="47" spans="1:5" ht="12.75">
      <c r="A47" s="9" t="s">
        <v>499</v>
      </c>
      <c r="B47" s="9"/>
      <c r="C47" s="10">
        <v>0.0817</v>
      </c>
      <c r="D47" s="11"/>
      <c r="E47" s="11"/>
    </row>
    <row r="48" spans="1:5" ht="12.75">
      <c r="A48" s="9" t="s">
        <v>500</v>
      </c>
      <c r="B48" s="9"/>
      <c r="C48" s="10">
        <v>0.0811</v>
      </c>
      <c r="D48" s="11"/>
      <c r="E48" s="11"/>
    </row>
    <row r="49" spans="1:5" ht="12.75">
      <c r="A49" s="9" t="s">
        <v>501</v>
      </c>
      <c r="B49" s="9"/>
      <c r="C49" s="10">
        <v>0.1101</v>
      </c>
      <c r="D49" s="11"/>
      <c r="E49" s="11"/>
    </row>
    <row r="50" spans="1:5" ht="12.75">
      <c r="A50" s="9" t="s">
        <v>502</v>
      </c>
      <c r="B50" s="9"/>
      <c r="C50" s="10">
        <v>0.112</v>
      </c>
      <c r="D50" s="11"/>
      <c r="E50" s="11"/>
    </row>
    <row r="51" spans="1:5" ht="12.75">
      <c r="A51" s="9" t="s">
        <v>503</v>
      </c>
      <c r="B51" s="9"/>
      <c r="C51" s="10">
        <v>0.0813</v>
      </c>
      <c r="D51" s="11"/>
      <c r="E51" s="11"/>
    </row>
    <row r="52" spans="1:5" ht="12.75">
      <c r="A52" s="9" t="s">
        <v>504</v>
      </c>
      <c r="B52" s="9"/>
      <c r="C52" s="10">
        <v>0.0842</v>
      </c>
      <c r="D52" s="11"/>
      <c r="E52" s="11"/>
    </row>
    <row r="53" spans="1:5" ht="12.75">
      <c r="A53" s="9" t="s">
        <v>505</v>
      </c>
      <c r="B53" s="9"/>
      <c r="C53" s="10">
        <v>0.1094</v>
      </c>
      <c r="D53" s="11"/>
      <c r="E53" s="11"/>
    </row>
    <row r="54" spans="1:5" ht="12.75">
      <c r="A54" s="9" t="s">
        <v>506</v>
      </c>
      <c r="B54" s="9"/>
      <c r="C54" s="10">
        <v>0.1163</v>
      </c>
      <c r="D54" s="11"/>
      <c r="E54" s="11"/>
    </row>
    <row r="55" spans="1:5" ht="12.75">
      <c r="A55" s="9"/>
      <c r="B55" s="9" t="s">
        <v>63</v>
      </c>
      <c r="C55" s="10">
        <f>SUM(C39:C54)</f>
        <v>1.5439000000000003</v>
      </c>
      <c r="D55" s="11"/>
      <c r="E55" s="11"/>
    </row>
    <row r="57" spans="2:3" ht="12.75">
      <c r="B57" s="1" t="s">
        <v>64</v>
      </c>
      <c r="C57" s="2">
        <f>C18+C36+C55</f>
        <v>4.663500000000001</v>
      </c>
    </row>
  </sheetData>
  <sheetProtection/>
  <printOptions/>
  <pageMargins left="0.24" right="0.24" top="0.6" bottom="1" header="0.1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ASINEM</dc:creator>
  <cp:keywords/>
  <dc:description/>
  <cp:lastModifiedBy>JI Azcona Tabar</cp:lastModifiedBy>
  <cp:lastPrinted>2008-09-30T09:11:22Z</cp:lastPrinted>
  <dcterms:created xsi:type="dcterms:W3CDTF">2007-12-17T10:47:52Z</dcterms:created>
  <dcterms:modified xsi:type="dcterms:W3CDTF">2010-02-15T20:11:42Z</dcterms:modified>
  <cp:category/>
  <cp:version/>
  <cp:contentType/>
  <cp:contentStatus/>
</cp:coreProperties>
</file>